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Martina\Documents\SJEDNICE GRADSKOG VIJEĆA U 2019\23. sjednica Gradskog vijeća\"/>
    </mc:Choice>
  </mc:AlternateContent>
  <xr:revisionPtr revIDLastSave="0" documentId="13_ncr:1_{82875552-B6C2-42B2-8A74-923DF085464D}" xr6:coauthVersionLast="45" xr6:coauthVersionMax="45" xr10:uidLastSave="{00000000-0000-0000-0000-000000000000}"/>
  <bookViews>
    <workbookView xWindow="-120" yWindow="-120" windowWidth="25440" windowHeight="15390" xr2:uid="{00000000-000D-0000-FFFF-FFFF00000000}"/>
  </bookViews>
  <sheets>
    <sheet name="List1" sheetId="1" r:id="rId1"/>
    <sheet name="List1 (2)" sheetId="4" r:id="rId2"/>
    <sheet name="List2" sheetId="2" r:id="rId3"/>
    <sheet name="List3" sheetId="3" r:id="rId4"/>
  </sheets>
  <definedNames>
    <definedName name="_xlnm.Print_Area" localSheetId="0">List1!$A$1:$E$178</definedName>
    <definedName name="_xlnm.Print_Area" localSheetId="1">'List1 (2)'!$A$3:$E$138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0" i="1" l="1"/>
  <c r="B134" i="1" l="1"/>
  <c r="B126" i="1" l="1"/>
  <c r="B118" i="1"/>
  <c r="B109" i="1"/>
  <c r="C151" i="1" l="1"/>
  <c r="B101" i="1"/>
  <c r="B103" i="1" s="1"/>
  <c r="B93" i="1"/>
  <c r="B95" i="1" s="1"/>
  <c r="B84" i="1"/>
  <c r="B71" i="1"/>
  <c r="B76" i="1" s="1"/>
  <c r="B78" i="1" s="1"/>
  <c r="B58" i="1"/>
  <c r="B63" i="1"/>
  <c r="B66" i="1"/>
  <c r="B68" i="1" s="1"/>
  <c r="B55" i="1"/>
  <c r="B50" i="1"/>
  <c r="B52" i="1" s="1"/>
  <c r="B154" i="1" l="1"/>
  <c r="B60" i="1" l="1"/>
  <c r="B4" i="4" l="1"/>
  <c r="D51" i="4"/>
</calcChain>
</file>

<file path=xl/sharedStrings.xml><?xml version="1.0" encoding="utf-8"?>
<sst xmlns="http://schemas.openxmlformats.org/spreadsheetml/2006/main" count="330" uniqueCount="174">
  <si>
    <t>IZVORI FINANCIRANJA</t>
  </si>
  <si>
    <t>Konto 421 Građevinski objekti</t>
  </si>
  <si>
    <t xml:space="preserve">Konto 421 Građevinski objekti </t>
  </si>
  <si>
    <r>
      <t xml:space="preserve">KAPITALNI PROJEKT </t>
    </r>
    <r>
      <rPr>
        <b/>
        <sz val="11"/>
        <color theme="1"/>
        <rFont val="Calibri"/>
        <family val="2"/>
        <charset val="238"/>
        <scheme val="minor"/>
      </rPr>
      <t xml:space="preserve">K200301 </t>
    </r>
  </si>
  <si>
    <t xml:space="preserve">RECIKLAŽNO DVORIŠTE
</t>
  </si>
  <si>
    <t>Konto 422 Oprema</t>
  </si>
  <si>
    <t>PROCJENA TROŠKOVA</t>
  </si>
  <si>
    <t xml:space="preserve">Konto 451 Dodatno ulaganje </t>
  </si>
  <si>
    <t xml:space="preserve">Projekt  obuhvaća izgradnju i opremanje reciklažnog dvorišta u radnoj zoni Škarnik sa svim troškovima vezanim na prijavu i vođenje te promociju i vidljivost projekta </t>
  </si>
  <si>
    <t>Konto 323 Usluge</t>
  </si>
  <si>
    <t xml:space="preserve">IZGRADNJA GROBNE KUĆE U RUKLJEVINI
</t>
  </si>
  <si>
    <t>Projekt  se odnosi na završetak izgradnje objekta grobne kuće što ukljućuje izradu konstrukcije prizemnog dijela objekta, krovo- pokrivačke i limarske radove, stolariju, sanitarnu opremu, okoliš i komunalne priključke</t>
  </si>
  <si>
    <t xml:space="preserve">DJEČJI VRTIĆ
</t>
  </si>
  <si>
    <t xml:space="preserve">REVITALIZACIJA PERIVOJA MARIJE RUŽIČKE STROZZI 
</t>
  </si>
  <si>
    <t xml:space="preserve">SUSTAV JAVNE ODVODNJE AGLOMERACIJA VARAŽDINSKE TOPLICE
</t>
  </si>
  <si>
    <r>
      <t>KAPITALNI PROJEKT</t>
    </r>
    <r>
      <rPr>
        <b/>
        <sz val="11"/>
        <color theme="1"/>
        <rFont val="Calibri"/>
        <family val="2"/>
        <charset val="238"/>
        <scheme val="minor"/>
      </rPr>
      <t xml:space="preserve"> K200315</t>
    </r>
  </si>
  <si>
    <t xml:space="preserve">IZGRADNJA DJEČJIH IGRALIŠTA
</t>
  </si>
  <si>
    <t>* uz ŽC 2109 u Hrastovcu</t>
  </si>
  <si>
    <t xml:space="preserve">Projekt  obuhvaća troškove projektiranja rekonstrukcije i dogradnje postojećeg vrtića radi ishođenja građevinske dozvole i prijave za poticaje iz mjere 7.4 </t>
  </si>
  <si>
    <t>POMOĆI</t>
  </si>
  <si>
    <t>SVEUKUPNO</t>
  </si>
  <si>
    <t xml:space="preserve">Projekt  obuhvača nabavu opreme, uređenje terena te uređenje dječjih igrališta u naseljima gdje nedostaju - </t>
  </si>
  <si>
    <r>
      <t>KAPITALNI PROJEKT</t>
    </r>
    <r>
      <rPr>
        <b/>
        <sz val="11"/>
        <color theme="1"/>
        <rFont val="Calibri"/>
        <family val="2"/>
        <charset val="238"/>
        <scheme val="minor"/>
      </rPr>
      <t xml:space="preserve"> K200305</t>
    </r>
  </si>
  <si>
    <r>
      <t xml:space="preserve">KAPITALNI PROJEKT </t>
    </r>
    <r>
      <rPr>
        <b/>
        <sz val="11"/>
        <rFont val="Calibri"/>
        <family val="2"/>
        <charset val="238"/>
        <scheme val="minor"/>
      </rPr>
      <t xml:space="preserve">K200307 </t>
    </r>
  </si>
  <si>
    <r>
      <t>KAPITALNI PROJEKT</t>
    </r>
    <r>
      <rPr>
        <b/>
        <sz val="11"/>
        <color theme="1"/>
        <rFont val="Calibri"/>
        <family val="2"/>
        <charset val="238"/>
        <scheme val="minor"/>
      </rPr>
      <t xml:space="preserve"> K200310</t>
    </r>
  </si>
  <si>
    <t>d) dopuna javne rasvjete naselja Retkovec i Rukljevina</t>
  </si>
  <si>
    <t xml:space="preserve">Projekt  obuhvaća troškove sufinanciranja radova na izgradnji 1. faze pročistaća i kanalizacijskog sustava javne odovdnje naselja Varaždinske Toplice, Tuhovec, Svibovec i Jalševec, prema projektnoj dokumentaciji projektanta Eko-Mlaz.dm, ZOP OPOV-91/15 </t>
  </si>
  <si>
    <t>OPIS POSLOVA</t>
  </si>
  <si>
    <t>IZNOSI</t>
  </si>
  <si>
    <t>opći prihodi</t>
  </si>
  <si>
    <t>opći prihodi i primici</t>
  </si>
  <si>
    <t>pomoći</t>
  </si>
  <si>
    <t xml:space="preserve">IZGRADNJA NOVE I DOPUNA POSTOJEĆE JAVNE RASVJETE
</t>
  </si>
  <si>
    <t>c) dopuna javne rasvjete odvojaka Cvjetne ulice u Var.Toplicama</t>
  </si>
  <si>
    <t>a) izgradnja javne rasvjete, u Var. Toplicama u Ulici Kneza Trpimira prema projektu Tesla d.o.o., ZOP JR-GVT-050-16</t>
  </si>
  <si>
    <t xml:space="preserve">ASFALTIRANJE PARKIRALIŠTA I  KOLNIKA NERAZVRSTANIH CESTA SA RJEŠENJEM CESTOVNE ODVODNJE TE IZRADA PJEŠAČKIH STAZA UZ PROMETNICE
</t>
  </si>
  <si>
    <t xml:space="preserve">1) asfaltiranje ceste u Hrastovcu: </t>
  </si>
  <si>
    <t>b) odvojak na dijelu č.k. br. 2098 k.o. Hrastovec Toplički š= 2,75 d=</t>
  </si>
  <si>
    <t xml:space="preserve">c) rekonstrukcija ceste sa rješenjem odvodnje, te modernizacija završne kolničke površine (asfaltiranje) u dužini d=950 m   sukladno glavnom projektu TD, 
</t>
  </si>
  <si>
    <t>a) odvojak na č.k. br. 2099 k.o. Hrastovec Toplički-  zacjevljivanje otvorenog kanala uz cestu te asfaltni sloj š= 2,75 d= 120 m</t>
  </si>
  <si>
    <t>120 m</t>
  </si>
  <si>
    <t>d) odvojak na dijelu č.k. br. 2098 k.o. Hrastovec Toplički š= 2,75 d= 80 m</t>
  </si>
  <si>
    <t xml:space="preserve">2) asfaltiranje ceste u D.Poljani </t>
  </si>
  <si>
    <t xml:space="preserve">a) asfaltiranje odvojka Vinogradske na č.k. br. 1491 k.o. Poljana š= 2,75       d=200 sa rekonstrukcijom propusta    </t>
  </si>
  <si>
    <t>b) asfaltiranje sa rješavanjem oborinske odvodnje odvojka  M.Pušteka na dijelu čk. br. 1481 k.o. Poljana d= 50 m</t>
  </si>
  <si>
    <t>3) asfaltiranje kolnika ulice u Ćurilovcu - odvojak do zdenca na čk. br. 10156/1, k.o. Kapela</t>
  </si>
  <si>
    <t xml:space="preserve">b) asfaltiranje kolnika Cvjetne ulice na čk. br.  6135 d= 130 m                                  </t>
  </si>
  <si>
    <t xml:space="preserve">a) sanacija i rekonstrukcija kolnika Cvjetne ulice na dijelu čk. br.  6129/1 duljine cca 250 m širine 3 m                                    </t>
  </si>
  <si>
    <t>c) rekonstrukcija kolničkog zastora Ulice Matije Gupca, rješavanje oborinske odvodnje te izgradnja nogostupa sukladno idejnom projektu Blaženko Premužić br. TD ID-16/16, d= 195 m, površine nogostupa 340 m2</t>
  </si>
  <si>
    <t>d) rekonstrukcija i modernizacija dotrajalog nogostupa Ulice kralja Tomislava što uključuje izradu pješačke staze i dvorišnih prilaza sukladno idejnom projektu Blaženko Premužić br. TD: ID-39/17, površine P=2.100,00 m2</t>
  </si>
  <si>
    <t>Konto 363 Kapitalna pomoć ŽUC</t>
  </si>
  <si>
    <t>donacije</t>
  </si>
  <si>
    <t>preneseni višak</t>
  </si>
  <si>
    <t>komunalni doprinos</t>
  </si>
  <si>
    <t>b) izgradnja javne rasvjete dijela poslovne zone Škarnik uz nogostup i prometnicu LC 25143 u Var.Toplicama</t>
  </si>
  <si>
    <r>
      <t xml:space="preserve">KAPITALNI PROJEKT </t>
    </r>
    <r>
      <rPr>
        <b/>
        <sz val="11"/>
        <color theme="1"/>
        <rFont val="Calibri"/>
        <family val="2"/>
        <charset val="238"/>
        <scheme val="minor"/>
      </rPr>
      <t xml:space="preserve">K200302 </t>
    </r>
  </si>
  <si>
    <r>
      <t>KAPITALNI PROJEKT</t>
    </r>
    <r>
      <rPr>
        <b/>
        <sz val="11"/>
        <color theme="1"/>
        <rFont val="Calibri"/>
        <family val="2"/>
        <charset val="238"/>
        <scheme val="minor"/>
      </rPr>
      <t xml:space="preserve"> K200303</t>
    </r>
  </si>
  <si>
    <r>
      <t>KAPITALNI PROJEKT</t>
    </r>
    <r>
      <rPr>
        <b/>
        <sz val="11"/>
        <color theme="1"/>
        <rFont val="Calibri"/>
        <family val="2"/>
        <charset val="238"/>
        <scheme val="minor"/>
      </rPr>
      <t xml:space="preserve"> K200304</t>
    </r>
  </si>
  <si>
    <t>vodni doprinos</t>
  </si>
  <si>
    <t>Konto 386 Kapitalna pomoć Varkom</t>
  </si>
  <si>
    <r>
      <t xml:space="preserve">KAPITALNI PROJEKT </t>
    </r>
    <r>
      <rPr>
        <b/>
        <sz val="11"/>
        <rFont val="Calibri"/>
        <family val="2"/>
        <charset val="238"/>
        <scheme val="minor"/>
      </rPr>
      <t>K200308</t>
    </r>
  </si>
  <si>
    <t>OPĆI PRIHODI I PRIMICI</t>
  </si>
  <si>
    <t>šumski doprinos</t>
  </si>
  <si>
    <t>koncesije</t>
  </si>
  <si>
    <t xml:space="preserve">ADAPTACIJA POSLOVNIH OBJEKATA
</t>
  </si>
  <si>
    <r>
      <t>KAPITALNI PROJEKT</t>
    </r>
    <r>
      <rPr>
        <b/>
        <sz val="11"/>
        <color theme="1"/>
        <rFont val="Calibri"/>
        <family val="2"/>
        <charset val="238"/>
        <scheme val="minor"/>
      </rPr>
      <t xml:space="preserve"> K200309</t>
    </r>
    <r>
      <rPr>
        <sz val="11"/>
        <color theme="1"/>
        <rFont val="Calibri"/>
        <family val="2"/>
        <charset val="238"/>
        <scheme val="minor"/>
      </rPr>
      <t xml:space="preserve"> </t>
    </r>
  </si>
  <si>
    <t xml:space="preserve">a) Projekt se odnosi na zamjenu krovnog pokrova na  DVD domu u Tuhovcu (II.faza- dvorišni dio zgrade, 600 m2). uključivo sa potrebnim limarskim radovima. </t>
  </si>
  <si>
    <r>
      <t>KAPITALNI PROJEKT</t>
    </r>
    <r>
      <rPr>
        <b/>
        <sz val="11"/>
        <color theme="1"/>
        <rFont val="Calibri"/>
        <family val="2"/>
        <charset val="238"/>
        <scheme val="minor"/>
      </rPr>
      <t xml:space="preserve"> K200311</t>
    </r>
  </si>
  <si>
    <t xml:space="preserve">ZEMLJIŠTE
</t>
  </si>
  <si>
    <t>Projekt se odnosi na kupovinu zemljišta za potrebe obavljanja komunalnih djelatnosti i uređenje komunalne infrastrukture</t>
  </si>
  <si>
    <t xml:space="preserve">Konto 411 Materijalna imovina </t>
  </si>
  <si>
    <t xml:space="preserve">b) Projekt obuhvaća poboljšanje energetskih svojstava zgrade gradske uprave, zamjenom postojeće dotrajale stolarije novom, prema uvjetima nadležnog Konzervatorskog odjela   </t>
  </si>
  <si>
    <t>Projekt  obuhvača troškove izrade projektne dokumentacije za rekonstrukciju stubišta, polaganje trase toplovoda i uređenje trga na prostoru sadašnje tržnice u Perivoju M.R. Strozzi</t>
  </si>
  <si>
    <t>Konto 323                               Projektna dokumentacija</t>
  </si>
  <si>
    <t>* uz LC 2250 u Vrtlinovcu</t>
  </si>
  <si>
    <t>e) izrada nogostupa, sanacija i proširenje kolnika te poboljšanje kolničkog zastora Ulice kneza Trpimira sa ciljem povećanja sigurnosti pješačkog prometa sukladno idejnom projektu Blaženko Premužić br. TD: ID-38/17 u duljini d=320 m, površine nogostupa P=500 m2</t>
  </si>
  <si>
    <t xml:space="preserve">7) Radovi na izradi nogostupa uz prometnice pod upravom ŽUC-a Varaždinske županije </t>
  </si>
  <si>
    <t xml:space="preserve">8) sufinanciranje radova na izradi rasvjete i  nogostupa uz prometnice pod upravom ŽUC-a Varaždinske županije </t>
  </si>
  <si>
    <t xml:space="preserve">4) izrada projektne dokumentacije u svrhu ishođenja građevinske dozvole prilaza sa D526 na parcelu budućeg autobusnog kolodvora, sa pješačko biciklističkom stazom  i rasvjetom </t>
  </si>
  <si>
    <t>5) modernizacija i rekonstrukcija kolnika cesta u Varaždinskim Toplicama</t>
  </si>
  <si>
    <t xml:space="preserve">6) modernizacija parkirne površine P= 960 m2 te odvodnja površinskih voda kod crkve u Svibovcu sukladno idejnom projektu Bruno Hajduk, br.TD ID-184/17             </t>
  </si>
  <si>
    <t>NAZIV PROJEKTA</t>
  </si>
  <si>
    <t>PROCJENA  UKUPNIH TROŠKOVA</t>
  </si>
  <si>
    <r>
      <rPr>
        <i/>
        <sz val="10"/>
        <color theme="1"/>
        <rFont val="Arial"/>
        <family val="2"/>
        <charset val="238"/>
      </rPr>
      <t>Konto 421 Građevinski objekti</t>
    </r>
    <r>
      <rPr>
        <sz val="10"/>
        <color theme="1"/>
        <rFont val="Arial"/>
        <family val="2"/>
        <charset val="238"/>
      </rPr>
      <t xml:space="preserve"> </t>
    </r>
  </si>
  <si>
    <t xml:space="preserve">KAPITALNI PROJEKT K200301 </t>
  </si>
  <si>
    <t>KAPITALNI PROJEKT K200304</t>
  </si>
  <si>
    <r>
      <t xml:space="preserve">                                                                            </t>
    </r>
    <r>
      <rPr>
        <b/>
        <sz val="10"/>
        <rFont val="Arial"/>
        <family val="2"/>
        <charset val="238"/>
      </rPr>
      <t xml:space="preserve">                 Opis pojedinačnih poslova                                                                                    </t>
    </r>
  </si>
  <si>
    <t>Procjena pojedinačnih troškova</t>
  </si>
  <si>
    <t xml:space="preserve">          Procjena pojedinačnih troškova</t>
  </si>
  <si>
    <t>KAPITALNI PROJEKT K200305</t>
  </si>
  <si>
    <t xml:space="preserve">                                                                              Opis pojedinačnih poslova</t>
  </si>
  <si>
    <t>Opis pojedinačnih poslova</t>
  </si>
  <si>
    <t>KAPITALNI PROJEKT K200310</t>
  </si>
  <si>
    <t xml:space="preserve">          PREDSJEDNIK
     GRADSKOG VIJEĆA
           Franjo Prstec
</t>
  </si>
  <si>
    <t xml:space="preserve">Konto 386 Kapitalna pomoć </t>
  </si>
  <si>
    <r>
      <rPr>
        <b/>
        <sz val="11"/>
        <color theme="1"/>
        <rFont val="Arial"/>
        <family val="2"/>
        <charset val="238"/>
      </rPr>
      <t xml:space="preserve">IZGRADNJA I REKONSTRUKCIJA CESTA I NOGOSTUPA                                                                                                                                                                                                                                                                                        </t>
    </r>
    <r>
      <rPr>
        <sz val="11"/>
        <color theme="1"/>
        <rFont val="Arial"/>
        <family val="2"/>
        <charset val="238"/>
      </rPr>
      <t>(</t>
    </r>
    <r>
      <rPr>
        <i/>
        <sz val="11"/>
        <color theme="1"/>
        <rFont val="Arial"/>
        <family val="2"/>
        <charset val="238"/>
      </rPr>
      <t>asfaltiranje parkirališta i kolnika nerazvrstanih cesta s rješenjem cestovne odvodnje te izrada pješačkih staza i nogostupa uz prometnice)</t>
    </r>
  </si>
  <si>
    <t>RASHODI</t>
  </si>
  <si>
    <t>pomoći iz proračuna</t>
  </si>
  <si>
    <t>KAPITALNI PROJEKT K200312</t>
  </si>
  <si>
    <t xml:space="preserve">PROGRAM </t>
  </si>
  <si>
    <t xml:space="preserve">
</t>
  </si>
  <si>
    <t>Konto 451 Dodatno ulaganje</t>
  </si>
  <si>
    <t>KAPITALNI PROJEKT K200311</t>
  </si>
  <si>
    <t>KAPITALNI PROJEKT K200307</t>
  </si>
  <si>
    <t xml:space="preserve">IZGRADNJA, REKONSTRUKCIJA, MODERNIZACIJA I PROŠIRENJE JAVNE RASVJETE </t>
  </si>
  <si>
    <t>prihod od prodaje</t>
  </si>
  <si>
    <t>PRIHOD OD PRODAJE</t>
  </si>
  <si>
    <t>REKAPITULACIJA IZVORA FINANCIRANJA</t>
  </si>
  <si>
    <t>Financiranje građenja i održavanja komunalne infrastrukture sukladno članku 75. Zakona o komunalnom gospodarstvu financira se sredstvima:</t>
  </si>
  <si>
    <t>-          komunalnog doprinosa;</t>
  </si>
  <si>
    <t>-          komunalne naknade</t>
  </si>
  <si>
    <t>-          iz cijene komunalne usluge;</t>
  </si>
  <si>
    <t>1. Uvodne odredbe</t>
  </si>
  <si>
    <t>-          iz naknade za koncesiju;</t>
  </si>
  <si>
    <t>-          iz proračuna jedinice lokalne samouprave;</t>
  </si>
  <si>
    <t>-          fondova Europske unije;</t>
  </si>
  <si>
    <t>-          iz ugovora, naknada i drugih izvora propisanih posebnim zakonom</t>
  </si>
  <si>
    <t>-          donacija.</t>
  </si>
  <si>
    <t>II. Projekti građenja komunalne infrastrukture</t>
  </si>
  <si>
    <t>Troškovi gradnje objekata i uređaja komunalne infrastrukture dijelom su procijenjeni temeljem važećih cijena gradnje tih ili sličnih objekata u vrijeme izrade ovog Programa, a dijelom su uneseni  iz financijskih procjena u sklopu gotove projektno  tehničke dokumentacije.</t>
  </si>
  <si>
    <t>UKUPNA VRIJEDNOST PROGRAMA GRADNJE KOMUNALNE INFRASTRUKTURE (kn)</t>
  </si>
  <si>
    <t>III. Osiguranje financijskih sredstava</t>
  </si>
  <si>
    <t xml:space="preserve">IV. Završne odredbe    </t>
  </si>
  <si>
    <t>Konto 411  Zemljište</t>
  </si>
  <si>
    <t>građenja komunalne infrastrukture</t>
  </si>
  <si>
    <t>GRADA VARAŽDINSKIH TOPLICA ZA 2020 GODINU</t>
  </si>
  <si>
    <t>1) Uređenje nerazvrstanih cesta u Tuhovcu</t>
  </si>
  <si>
    <t>prihodi za posebne namjene (V.D.)</t>
  </si>
  <si>
    <t>KAPITALNI PROJEKT K200308                                                                                                                                      SUSTAV JAVNE ODVODNJE I PROČIŠĆAVANJA OTPADNIH VODA AGLOMERACIJE V.TOPLICE</t>
  </si>
  <si>
    <t>UREĐENJE TRGA REPUBLIKE HRVATSKE</t>
  </si>
  <si>
    <t xml:space="preserve">PRENAMJENA GOSPODARSKE ZGRADE U DJEČJE JASLICE
</t>
  </si>
  <si>
    <t xml:space="preserve">Projekt se odnosi na provedbu postupaka javne nabave, troškove intelektualnih usluga stručnog nadzora te izvođenje radova rekonstrukcije i uređenja glavnog Gradskog trga prema projektu oznake Br.t.dn.: A-8/19, Z.O.P.: 22/19 gl. projektanta Brune Hajduka ing. građ. </t>
  </si>
  <si>
    <t>Projekt obuhvaća troškove provođenja javne nabave, intelektualnih usluga stručnog nadzora te izvođenje rekonstrukcije i adaptacije postojeće gospodarske zgrade (streljana) u prostorije vrtića namjenjene jasličkoj skupini djece.</t>
  </si>
  <si>
    <t>Ovaj Program građenja objekata i uređaja komunalne infrastrukture na području Grada Varaždinskih Toplica za 2020. godinu objavit će se u "Službenom vjesniku Varaždinske županije", a stupa na snagu prvi dan po danu objave, s time da se primjenjuje od 1.1.2020. godine.</t>
  </si>
  <si>
    <t xml:space="preserve">Sredstva potrebna za provedbu Programa gradnje uređaja i objekata komunalne infrastrukture za 2020. godinu osigurat će se iz prihoda Proračuna Grada Varaždinskih Toplica, te drugih izvora utvrđenih posebnim propisom, a rasporediti će se po pojedinim projektima na način koji slijedi iz priloženog tabličnog prikaza : </t>
  </si>
  <si>
    <t xml:space="preserve">                                                                               Opis pojedinačnih poslova (aktivnosti)                                                                                                                                      </t>
  </si>
  <si>
    <r>
      <rPr>
        <b/>
        <sz val="11"/>
        <color theme="1"/>
        <rFont val="Arial"/>
        <family val="2"/>
        <charset val="238"/>
      </rPr>
      <t>OBODNI ZID OKO KAPELE SV. DUHA</t>
    </r>
    <r>
      <rPr>
        <sz val="11"/>
        <color theme="1"/>
        <rFont val="Arial"/>
        <family val="2"/>
        <charset val="238"/>
      </rPr>
      <t xml:space="preserve">
</t>
    </r>
  </si>
  <si>
    <r>
      <rPr>
        <b/>
        <sz val="11"/>
        <color theme="1"/>
        <rFont val="Arial"/>
        <family val="2"/>
        <charset val="238"/>
      </rPr>
      <t>KUPNJA ZEMLJIŠTA ZA JZ OBILAZNICU I DRUGE NAMJENE</t>
    </r>
    <r>
      <rPr>
        <sz val="11"/>
        <color theme="1"/>
        <rFont val="Arial"/>
        <family val="2"/>
        <charset val="238"/>
      </rPr>
      <t xml:space="preserve">
</t>
    </r>
  </si>
  <si>
    <t>Ovim programom utvrđuju se komunalna infrastruktura koji će se graditi u 2020. godini, sukladno odredbama Zakona o komunalnom gospodarstvu (Narodne novine broj 68/18, 110/18) i odredbama Zakona o održivom gospodarenju otpadom (Narodne novine broj: 94/13. i 73/17.).</t>
  </si>
  <si>
    <t>prihodi za posebne namjene (Š.D., K.D. konc.)</t>
  </si>
  <si>
    <t>Konto 451 Dodatno ulaganje na građevinskim objektima</t>
  </si>
  <si>
    <t xml:space="preserve">Projekt obuhvaća nabavu opreme, uređenje zemljišta na čk.br 4685/3 k.o. Varaždinske Toplice te nabavu i postavu ograde, igrala, opreme te sprava za vježbanje i fitness. Projekt se provodi u dvije odvojene faze, sukladno izrađenim glavnim projektima. </t>
  </si>
  <si>
    <t>Projekt obuhvaća obnovu kamenog ogradnog zida  koji se pruža po obodu stijene oko kapela Sv. Duha u V.Toplicama. Troškovi uključuju sve predradnje na čišćenju, postavi radne skele i zaštiti radne okoline, zidarske popravke oziđivanja urušenih i nestabilnih kamenih elemenata, s obnovom otvora puškarnica te završniu površinsku zaštitu impregnacijom kako bi se spriječila degradacija kamenih elemenata uzrokovana prirodnim utjecajima.</t>
  </si>
  <si>
    <t>PRIHODI ZA POSEBNE NAMJENE (doprinos za šume, komunalni doprinos, vodni doprinos, naknada za koncesije)</t>
  </si>
  <si>
    <t>Program  sadrži  procjenu  troškova  projektiranja,  revizije,  građenja,  provedbe  stručnog nadzora  građenja  i  provedbe  vođenja  projekata  građenja  komunalne  infrastrukture  s naznakom izvora njihova financiranja, a predmetni troškovi iskazani su u Programu odvojeno za svaku građevinu i ukupno te su iskazani odvojeno prema izvoru njihova financiranja.  Gradonačelnicu se ovlašćuje da za sve pojedinačne projekte, odnosno poslove, tamo gdje je to primjenjivo, pokrene odgovarajući postupak jednostavne ili javne nabave radova, robe i usluga.</t>
  </si>
  <si>
    <t xml:space="preserve"> a) Aktivnost se odnosi na pojačano održavanje cestovne poveznice naselja Lukačevec i Tuhovec, nerazvrstane ceste NC 3- 023, na dijelu čestice č.k. br. 1729 k.o. Tuhovec. U radove je uključeno: izrada nosivog trupa kolnika, asfaltiranje ceste u širini 3,5 m i duljini dionice cca 350 m, ugradnja cestovnih rubnjaka na dijelu prema terenskom zasjeku te izvedba jednostranog rigola za odvodnju površinskih voda sa ispustom na teren te uređenjem jednostrane šljunčane bankine širine 0,5 m.</t>
  </si>
  <si>
    <t xml:space="preserve"> b) Cesta NC 1- 051, uređenje neasfaltiranog dijela ulice od kućnog broja 23 D do 23 G (tj. do zadnjeg izgrađenog objekta u ulici) na dijelu  č.k. br. 1729 k.o. Tuhovec u dužini 75 m. Radovi uključuju poboljšanje nosivig sloja, asfaltni zastor (BNHS 6 cm) širine  300 cm, sa uređenjem obostranih bankina širine 0,5 m.</t>
  </si>
  <si>
    <t>a) Pojačano održavanje nerazvrstane ceste (ulice) oznake NC  2-053  u naselju Petkovec Toplički, duljine cca 160,0 m, ša= 3,5 m, sa rekonstrukcijom postojeće mješovite odvodnje. Radovi se izvode prema Glavnom projektu Labos d.o.o. Varaždin br. 285/18, a odnose se na dio koji se neće izvesti do kraja 2019. godini.</t>
  </si>
  <si>
    <t>Radovi na proširenje i dopuni javne rasvjetena području Grada. Odnose se na dobavu i montažu novih (dodatnih) svjetiljaka javne rasvjete na postojeće električne stupove  u vlasništvu HEP-a, te eventualno za troškove povećanja zakupljene snage napajanja postavljenih novih svjetiljki.</t>
  </si>
  <si>
    <r>
      <rPr>
        <b/>
        <sz val="11"/>
        <color theme="1"/>
        <rFont val="Arial"/>
        <family val="2"/>
        <charset val="238"/>
      </rPr>
      <t>DJEČJE IGRALIŠTE I FITNESS PARK</t>
    </r>
    <r>
      <rPr>
        <sz val="11"/>
        <color theme="1"/>
        <rFont val="Arial"/>
        <family val="2"/>
        <charset val="238"/>
      </rPr>
      <t xml:space="preserve">
</t>
    </r>
  </si>
  <si>
    <t xml:space="preserve">Projekt obuhvaća troškove sufinanciranja radova na izgradnji kanalizacijskog sustava javne odvodnje naselja Varaždinske Toplice, Tuhovec, Lukačevec Toplički, Svibovec i Jalševec Svibovečki, prema projektnoj dokumentaciji Eko-Mlaz dm. ZOP OPOV - 91/15. Izvođač; zajednica ponuditelja: Vodogradnja Varaždin d.d., Koming d.o.o. Koprivnica i Tegra d.o.o. Čakovec, a nositelj projekta je pružatelj javne usluge VARKOM d.d. Prema donijetoj odluci GV i sklopljenom ugovoru, Grad sudjeluje sufinanciranjem u provedbi projekta. </t>
  </si>
  <si>
    <t xml:space="preserve">Projekt obuhvaća troškove stjecanja i uknjižbe vlasništva na nekretninama od strateškog značaja za razvoj i izgradnju infrastrukturnih objekata (provedbu projekta rekonstrukcije zaobilaznice na D526 i dr.). </t>
  </si>
  <si>
    <t xml:space="preserve"> Program  građenja komunalne infrastrukture Grada Varaždinskih Toplica za 2020. g. (dalje u tekstu: Program)  izrađen je i donosi se u skladu s izvješćem o stanju u prostoru, potrebama uređenja zemljišta  planiranog  prostornim  planom  i  planom  razvojnih  programa  koji  se  donose  na temelju  posebnih  propisa,  a  vodeći  računa  o troškovima  građenja  infrastrukture  te financijskim mogućnostima i predvidivim izvorima prihoda financiranja njezina građenja. Troškovi građenja komunalne infrastrukture obuhvaćaju: troškove zemljišta na kojem će se graditi komunalna infrastruktura, uklanjanja i izmještanja postojećih građevina i trajnih nasada, sanacije zemljišta, izrade projekata i druge dokumentacije, ishođenja akata potrebnih za izvlaštenje, građenje i uporabu građevina, građenja i stručnog nadzora te evidentiranja u katastru i zemljišnim knjigama. 
</t>
  </si>
  <si>
    <t>KAPITALNI PROJEKT K200317</t>
  </si>
  <si>
    <t xml:space="preserve">VODOISTRAŽNI RADOVI BUŠOTINE VTT-1 U VARAŽDINSKIM TOPLICAMA
</t>
  </si>
  <si>
    <t xml:space="preserve">Projekt se odnosi na vodoistraživačke radove opremanja, ispitivanja i probnog crpljenja vode iz bušotine VTT-1 koja se nalazi u Varaždinskim Toplicama, na nekretnini u vlasništvu OŠ Antuna i Ivana Kukuljevića, a za koje je sklopljen ugovor o osnivanju prava služnosti u svrhu izvedbe radova istraživanja. Na temu istraživačkih radova, izradit će se studija o punom kapacitetu i getermalnom potencijalu te bušotine. Ovaj projekt predstavlja nastavak kapitalnog projekta iz 2019. koji nije ostvaren u proračunskoj godini u kojoj je prvi puta planiran. </t>
  </si>
  <si>
    <t xml:space="preserve">Konto 323 Usluge </t>
  </si>
  <si>
    <t>Konto 426 Nematerijalna proizvedena imovina</t>
  </si>
  <si>
    <t xml:space="preserve">KAPITALNI PROJEKT K200318 </t>
  </si>
  <si>
    <t>WIFI4EU</t>
  </si>
  <si>
    <t>pomoći od međ. organizacija  te inst. i tijela EU</t>
  </si>
  <si>
    <t xml:space="preserve">Projekt se odnosi na uslugu postave i instaliranja točaka bežičnog interneta kojim će se omogućiti besplatan pristup internetu na području centra Grada, u naselju Varaždinske Toplice, u javnim ustanovama i centrima gde se zadržavaju posjetitelji. Projekt je u cijelosti financiran iz EU, a predstavlja nastavak projektnih aktivnosti iz 2019. </t>
  </si>
  <si>
    <t>KAPITALNI PROJEKT K200306</t>
  </si>
  <si>
    <t>AUTOBUSNI KOLODVOR I ŠIRI PROSTOR RUBA GRADA</t>
  </si>
  <si>
    <t>Projekt se odnosi na dovršetak projektnih aktivnosti započetih u ranijim proračunskim godinama, a koje predstavljaju troškove izrade projektne dokumentacije za potpuno uređenje JZ obilaznice grada, priključak na parcelu budućeg autobusnog kolodvora, rješenje raskrižja s Cvjetnom ulicom te izradu programsko prostorne studije u obliku maketnog prikaza.</t>
  </si>
  <si>
    <t xml:space="preserve">TEKUĆI PROJEKT T200301 </t>
  </si>
  <si>
    <t xml:space="preserve">SANACIJA KAPELICE U PETKOVCU </t>
  </si>
  <si>
    <t xml:space="preserve">Projekt se odnosi na sanaciju kapelice u Petkovcu sukladno Izvedbenom projektu br. 055/19. iz listopada 2019., sačinjenom po Arhitektonskom birou Jelić d.o.o.. Projektom se obuhvaćaju radovi na sanaciji postojeće građevine, rušenje ograde s prilaznim stubama i izvedba nove ograde i stuba.  </t>
  </si>
  <si>
    <t xml:space="preserve">2) Asfaltiranje cesta u Petkovcu </t>
  </si>
  <si>
    <t xml:space="preserve">b) Pojačano održavanje, odnosno asfaltiranje nerazvrstane ceste (ulice) - u naselju Petkovec Toplički, duljine cca 400,0 m, ša= 3,0 m, s rekonstrukcijom mješovite odvodnje i asfaltiranjem nerazvrstanih cesta oznaka NC 2-047 i NC 3-113, sve prema Izvedbenom projektu broj 112/14 iz rujna 2014., izrađenome po VIA PLAN d.o.o.. Projekt se izvodi kao nastavak rekonstrukcije dijelom izvedene prema predmetnom projektu.  </t>
  </si>
  <si>
    <t xml:space="preserve">c) Evidentiranje nerazvrstanih cesta u Petkovcu Topličkom - projekt obuhvaća uslugu geodetskog snimanja i izrade elaborata postojećeg stanja nerazvrstanih cesta u k.o. Hrastovec Toplički, a sve na području naselja Petkovec Toplički.   </t>
  </si>
  <si>
    <r>
      <t xml:space="preserve">Sredstva potrebna za izvršenje Programa gradnje, u iznosu od </t>
    </r>
    <r>
      <rPr>
        <b/>
        <sz val="11"/>
        <color theme="1"/>
        <rFont val="Arial"/>
        <family val="2"/>
        <charset val="238"/>
      </rPr>
      <t xml:space="preserve">13.780.000,00 kuna </t>
    </r>
    <r>
      <rPr>
        <sz val="11"/>
        <color theme="1"/>
        <rFont val="Arial"/>
        <family val="2"/>
        <charset val="238"/>
      </rPr>
      <t>osigurat će se iz sljedećih izvora:</t>
    </r>
  </si>
  <si>
    <t>R E P U B L I K A  H R V A T S K A
VARAŽDINSKA ŽUPANIJA
GRAD VARAŽDINSKE TOPLICE
GRADSKO VIJEĆE
KLASA: 363-01/19-01/70
URBROJ: 2186/026-01-19-3
Varaždinske Toplice,           2019.</t>
  </si>
  <si>
    <t xml:space="preserve">Na temelju članka 67. stavka 1. Zakona o komunalnom gospodarstvu (NN br. 68/2018.), članka 31. Statuta Grada Varaždinskih Toplica („Službeni vjesnik Varaždinske županije“ broj 7/13., 26/13., 38/13., 4/18., 42/18. i 46/19.)) i članka 26. Poslovnika o radu Gradskog vijeća Grada Varaždinskih Toplica („Službeni vjesnik Varaždinske županije“ broj 7/13., 26/13. 4/18. i 83/19.), Gradsko vijeće Varaždinskih Toplica, na sjednici održanoj                       2019. godine, donosi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</si>
</sst>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kn&quot;;[Red]\-#,##0.00\ &quot;kn&quot;"/>
    <numFmt numFmtId="164" formatCode="#,##0.00\ &quot;kn&quot;"/>
  </numFmts>
  <fonts count="22" x14ac:knownFonts="1">
    <font>
      <sz val="11"/>
      <color theme="1"/>
      <name val="Calibri"/>
      <family val="2"/>
      <charset val="238"/>
      <scheme val="minor"/>
    </font>
    <font>
      <sz val="10"/>
      <name val="Arial"/>
      <family val="2"/>
      <charset val="238"/>
    </font>
    <font>
      <sz val="10"/>
      <color theme="1"/>
      <name val="Arial"/>
      <family val="2"/>
      <charset val="238"/>
    </font>
    <font>
      <sz val="11"/>
      <color theme="1"/>
      <name val="Calibri"/>
      <family val="2"/>
      <charset val="238"/>
      <scheme val="minor"/>
    </font>
    <font>
      <b/>
      <sz val="11"/>
      <color theme="1"/>
      <name val="Calibri"/>
      <family val="2"/>
      <charset val="238"/>
      <scheme val="minor"/>
    </font>
    <font>
      <sz val="11"/>
      <color theme="1"/>
      <name val="Arial"/>
      <family val="2"/>
      <charset val="238"/>
    </font>
    <font>
      <sz val="9"/>
      <color theme="1"/>
      <name val="Arial"/>
      <family val="2"/>
      <charset val="238"/>
    </font>
    <font>
      <b/>
      <sz val="11"/>
      <name val="Calibri"/>
      <family val="2"/>
      <charset val="238"/>
      <scheme val="minor"/>
    </font>
    <font>
      <b/>
      <sz val="10"/>
      <color theme="1"/>
      <name val="Arial"/>
      <family val="2"/>
      <charset val="238"/>
    </font>
    <font>
      <i/>
      <sz val="10"/>
      <color theme="1"/>
      <name val="Arial"/>
      <family val="2"/>
      <charset val="238"/>
    </font>
    <font>
      <sz val="11"/>
      <color theme="0"/>
      <name val="Calibri"/>
      <family val="2"/>
      <charset val="238"/>
      <scheme val="minor"/>
    </font>
    <font>
      <b/>
      <sz val="10"/>
      <color indexed="9"/>
      <name val="Arial"/>
      <family val="2"/>
      <charset val="238"/>
    </font>
    <font>
      <sz val="12"/>
      <color theme="1"/>
      <name val="Arial"/>
      <family val="2"/>
      <charset val="238"/>
    </font>
    <font>
      <b/>
      <sz val="10"/>
      <name val="Arial"/>
      <family val="2"/>
      <charset val="238"/>
    </font>
    <font>
      <i/>
      <sz val="11"/>
      <color theme="1"/>
      <name val="Arial"/>
      <family val="2"/>
      <charset val="238"/>
    </font>
    <font>
      <b/>
      <sz val="11"/>
      <color theme="1"/>
      <name val="Arial"/>
      <family val="2"/>
      <charset val="238"/>
    </font>
    <font>
      <b/>
      <sz val="12"/>
      <color theme="1"/>
      <name val="Arial"/>
      <family val="2"/>
      <charset val="238"/>
    </font>
    <font>
      <b/>
      <sz val="12"/>
      <color theme="1"/>
      <name val="Calibri"/>
      <family val="2"/>
      <charset val="238"/>
      <scheme val="minor"/>
    </font>
    <font>
      <b/>
      <i/>
      <sz val="11"/>
      <color theme="1"/>
      <name val="Arial"/>
      <family val="2"/>
      <charset val="238"/>
    </font>
    <font>
      <b/>
      <sz val="14"/>
      <color theme="1"/>
      <name val="Arial"/>
      <family val="2"/>
      <charset val="238"/>
    </font>
    <font>
      <sz val="11"/>
      <name val="Arial"/>
      <family val="2"/>
      <charset val="238"/>
    </font>
    <font>
      <b/>
      <sz val="14"/>
      <color theme="1"/>
      <name val="Calibri"/>
      <family val="2"/>
      <charset val="238"/>
      <scheme val="minor"/>
    </font>
  </fonts>
  <fills count="11">
    <fill>
      <patternFill patternType="none"/>
    </fill>
    <fill>
      <patternFill patternType="gray125"/>
    </fill>
    <fill>
      <patternFill patternType="solid">
        <fgColor theme="8" tint="0.79998168889431442"/>
        <bgColor indexed="65"/>
      </patternFill>
    </fill>
    <fill>
      <patternFill patternType="solid">
        <fgColor theme="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2" tint="-0.249977111117893"/>
        <bgColor indexed="64"/>
      </patternFill>
    </fill>
  </fills>
  <borders count="2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0" fontId="10" fillId="3" borderId="0" applyNumberFormat="0" applyBorder="0" applyAlignment="0" applyProtection="0"/>
  </cellStyleXfs>
  <cellXfs count="417">
    <xf numFmtId="0" fontId="0" fillId="0" borderId="0" xfId="0"/>
    <xf numFmtId="4" fontId="2" fillId="0" borderId="0" xfId="0" applyNumberFormat="1" applyFont="1"/>
    <xf numFmtId="0" fontId="2" fillId="0" borderId="0" xfId="0" applyFont="1"/>
    <xf numFmtId="4" fontId="2" fillId="0" borderId="7" xfId="0" applyNumberFormat="1" applyFont="1" applyBorder="1"/>
    <xf numFmtId="49" fontId="2" fillId="0" borderId="0" xfId="0" applyNumberFormat="1" applyFont="1" applyAlignment="1" applyProtection="1">
      <alignment horizontal="left" wrapText="1"/>
      <protection locked="0"/>
    </xf>
    <xf numFmtId="4" fontId="2" fillId="0" borderId="0" xfId="0" applyNumberFormat="1" applyFont="1" applyAlignment="1">
      <alignment horizontal="right" vertical="center" wrapText="1"/>
    </xf>
    <xf numFmtId="0" fontId="2" fillId="0" borderId="0" xfId="0" applyFont="1" applyAlignment="1">
      <alignment horizontal="left" wrapText="1"/>
    </xf>
    <xf numFmtId="0" fontId="2" fillId="0" borderId="0" xfId="0" applyFont="1" applyBorder="1"/>
    <xf numFmtId="164" fontId="2" fillId="0" borderId="0" xfId="0" applyNumberFormat="1" applyFont="1" applyBorder="1"/>
    <xf numFmtId="4" fontId="2" fillId="0" borderId="0" xfId="0" applyNumberFormat="1" applyFont="1" applyBorder="1"/>
    <xf numFmtId="4" fontId="2" fillId="0" borderId="1" xfId="0" applyNumberFormat="1" applyFont="1" applyBorder="1"/>
    <xf numFmtId="0" fontId="5" fillId="0" borderId="0" xfId="0" applyFont="1" applyBorder="1" applyAlignment="1">
      <alignment horizontal="left" wrapText="1"/>
    </xf>
    <xf numFmtId="4" fontId="2" fillId="0" borderId="6" xfId="0" applyNumberFormat="1" applyFont="1" applyBorder="1"/>
    <xf numFmtId="4" fontId="2" fillId="0" borderId="10" xfId="0" applyNumberFormat="1" applyFont="1" applyBorder="1"/>
    <xf numFmtId="4" fontId="2" fillId="0" borderId="5" xfId="0" applyNumberFormat="1" applyFont="1" applyBorder="1"/>
    <xf numFmtId="0" fontId="2" fillId="0" borderId="2" xfId="0" applyFont="1" applyBorder="1"/>
    <xf numFmtId="0" fontId="2" fillId="0" borderId="3" xfId="0" applyFont="1" applyBorder="1"/>
    <xf numFmtId="4" fontId="0" fillId="0" borderId="5" xfId="0" applyNumberFormat="1" applyBorder="1" applyAlignment="1">
      <alignment horizontal="right" vertical="top" wrapText="1"/>
    </xf>
    <xf numFmtId="164" fontId="0" fillId="0" borderId="0" xfId="0" applyNumberFormat="1" applyBorder="1" applyAlignment="1">
      <alignment horizontal="right" vertical="top" wrapText="1"/>
    </xf>
    <xf numFmtId="0" fontId="0" fillId="0" borderId="15" xfId="1" applyFont="1" applyFill="1" applyBorder="1"/>
    <xf numFmtId="49" fontId="3" fillId="0" borderId="16" xfId="1" applyNumberFormat="1" applyFill="1" applyBorder="1" applyAlignment="1">
      <alignment horizontal="left" vertical="top" wrapText="1"/>
    </xf>
    <xf numFmtId="4" fontId="0" fillId="0" borderId="6" xfId="0" applyNumberFormat="1" applyBorder="1" applyAlignment="1">
      <alignment horizontal="right" wrapText="1"/>
    </xf>
    <xf numFmtId="0" fontId="0" fillId="0" borderId="13" xfId="0" applyBorder="1" applyAlignment="1">
      <alignment horizontal="left" vertical="top" wrapText="1"/>
    </xf>
    <xf numFmtId="4" fontId="0" fillId="0" borderId="5" xfId="0" applyNumberFormat="1" applyBorder="1" applyAlignment="1">
      <alignment horizontal="right" wrapText="1"/>
    </xf>
    <xf numFmtId="0" fontId="0" fillId="2" borderId="17" xfId="1" applyFont="1" applyBorder="1"/>
    <xf numFmtId="49" fontId="0" fillId="2" borderId="18" xfId="1" applyNumberFormat="1" applyFont="1" applyBorder="1" applyAlignment="1">
      <alignment horizontal="left" vertical="top" wrapText="1"/>
    </xf>
    <xf numFmtId="4" fontId="0" fillId="0" borderId="0" xfId="0" applyNumberFormat="1" applyBorder="1" applyAlignment="1">
      <alignment horizontal="right" wrapText="1"/>
    </xf>
    <xf numFmtId="4" fontId="0" fillId="0" borderId="7" xfId="0" applyNumberFormat="1" applyBorder="1" applyAlignment="1">
      <alignment horizontal="right" wrapText="1"/>
    </xf>
    <xf numFmtId="0" fontId="0" fillId="0" borderId="0" xfId="0" applyFill="1" applyBorder="1" applyAlignment="1">
      <alignment horizontal="justify" vertical="top" wrapText="1"/>
    </xf>
    <xf numFmtId="0" fontId="0" fillId="0" borderId="0" xfId="0" applyFill="1" applyBorder="1" applyAlignment="1">
      <alignment horizontal="left" vertical="top" wrapText="1"/>
    </xf>
    <xf numFmtId="4" fontId="2" fillId="0" borderId="0" xfId="0" applyNumberFormat="1" applyFont="1" applyFill="1" applyBorder="1"/>
    <xf numFmtId="4" fontId="0" fillId="0" borderId="8" xfId="0" applyNumberFormat="1" applyBorder="1" applyAlignment="1">
      <alignment horizontal="right" wrapText="1"/>
    </xf>
    <xf numFmtId="4" fontId="0" fillId="0" borderId="11" xfId="0" applyNumberFormat="1" applyBorder="1" applyAlignment="1">
      <alignment horizontal="right" wrapText="1"/>
    </xf>
    <xf numFmtId="0" fontId="0" fillId="0" borderId="14" xfId="0"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49" fontId="1" fillId="0" borderId="0" xfId="0" applyNumberFormat="1" applyFont="1" applyFill="1" applyBorder="1" applyAlignment="1">
      <alignment horizontal="justify" vertical="top" wrapText="1"/>
    </xf>
    <xf numFmtId="0" fontId="0" fillId="0" borderId="11" xfId="0" applyFill="1" applyBorder="1" applyAlignment="1">
      <alignment horizontal="left" vertical="top" wrapText="1"/>
    </xf>
    <xf numFmtId="4" fontId="2" fillId="0" borderId="11" xfId="0" applyNumberFormat="1" applyFont="1" applyFill="1" applyBorder="1"/>
    <xf numFmtId="4" fontId="0" fillId="0" borderId="0" xfId="0" applyNumberFormat="1" applyBorder="1" applyAlignment="1">
      <alignment wrapText="1"/>
    </xf>
    <xf numFmtId="0" fontId="0" fillId="0" borderId="0" xfId="0" applyBorder="1" applyAlignment="1">
      <alignment horizontal="left" vertical="top" wrapText="1"/>
    </xf>
    <xf numFmtId="0" fontId="3" fillId="0" borderId="0" xfId="1" applyFill="1" applyBorder="1" applyAlignment="1">
      <alignment horizontal="left" vertical="top" wrapText="1"/>
    </xf>
    <xf numFmtId="0" fontId="0" fillId="0" borderId="0" xfId="0" applyBorder="1" applyAlignment="1">
      <alignment horizontal="justify" vertical="top" wrapText="1"/>
    </xf>
    <xf numFmtId="0" fontId="0" fillId="0" borderId="0" xfId="1" applyFont="1" applyFill="1" applyBorder="1"/>
    <xf numFmtId="49" fontId="3" fillId="0" borderId="0" xfId="1" applyNumberFormat="1" applyFill="1" applyBorder="1" applyAlignment="1">
      <alignment horizontal="left" vertical="top" wrapText="1"/>
    </xf>
    <xf numFmtId="4" fontId="0" fillId="0" borderId="0" xfId="0" applyNumberFormat="1" applyBorder="1" applyAlignment="1">
      <alignment horizontal="right" vertical="top" wrapText="1"/>
    </xf>
    <xf numFmtId="49" fontId="1" fillId="0" borderId="0" xfId="0" applyNumberFormat="1" applyFont="1" applyBorder="1" applyAlignment="1">
      <alignment horizontal="justify" vertical="center" wrapText="1"/>
    </xf>
    <xf numFmtId="49" fontId="1" fillId="0" borderId="0" xfId="0" applyNumberFormat="1" applyFont="1" applyBorder="1" applyAlignment="1">
      <alignment horizontal="justify" vertical="top" wrapText="1"/>
    </xf>
    <xf numFmtId="4" fontId="0" fillId="0" borderId="0" xfId="0" applyNumberFormat="1" applyBorder="1" applyAlignment="1">
      <alignment horizontal="justify" vertical="top" wrapText="1"/>
    </xf>
    <xf numFmtId="0" fontId="0" fillId="0" borderId="0" xfId="0" applyFill="1" applyBorder="1" applyAlignment="1">
      <alignment horizontal="left" wrapText="1"/>
    </xf>
    <xf numFmtId="49" fontId="2" fillId="0" borderId="0" xfId="0" applyNumberFormat="1" applyFont="1" applyBorder="1" applyAlignment="1" applyProtection="1">
      <alignment horizontal="left" wrapText="1"/>
      <protection locked="0"/>
    </xf>
    <xf numFmtId="4" fontId="2" fillId="0" borderId="0" xfId="0" applyNumberFormat="1" applyFont="1" applyBorder="1" applyAlignment="1">
      <alignment horizontal="right" vertical="center" wrapText="1"/>
    </xf>
    <xf numFmtId="0" fontId="2" fillId="0" borderId="0" xfId="0" applyFont="1" applyBorder="1" applyAlignment="1">
      <alignment horizontal="left" wrapText="1"/>
    </xf>
    <xf numFmtId="4" fontId="0" fillId="0" borderId="7" xfId="0" applyNumberFormat="1" applyBorder="1" applyAlignment="1">
      <alignment wrapText="1"/>
    </xf>
    <xf numFmtId="4" fontId="2" fillId="0" borderId="7" xfId="0" applyNumberFormat="1" applyFont="1" applyBorder="1" applyAlignment="1">
      <alignment horizontal="right"/>
    </xf>
    <xf numFmtId="4" fontId="2" fillId="0" borderId="0" xfId="0" applyNumberFormat="1" applyFont="1" applyBorder="1" applyAlignment="1">
      <alignment horizontal="right"/>
    </xf>
    <xf numFmtId="0" fontId="0" fillId="0" borderId="0" xfId="0" applyBorder="1" applyAlignment="1">
      <alignment horizontal="right"/>
    </xf>
    <xf numFmtId="4" fontId="2" fillId="0" borderId="11" xfId="0" applyNumberFormat="1" applyFont="1" applyBorder="1"/>
    <xf numFmtId="4" fontId="0" fillId="0" borderId="7" xfId="0" applyNumberFormat="1" applyBorder="1" applyAlignment="1">
      <alignment horizontal="right" vertical="top" wrapText="1"/>
    </xf>
    <xf numFmtId="0" fontId="0" fillId="4" borderId="19" xfId="0" applyFill="1" applyBorder="1" applyAlignment="1">
      <alignment horizontal="left" vertical="top" wrapText="1"/>
    </xf>
    <xf numFmtId="0" fontId="0" fillId="5" borderId="0" xfId="1" applyFont="1" applyFill="1" applyBorder="1"/>
    <xf numFmtId="49" fontId="1" fillId="0" borderId="7" xfId="0" applyNumberFormat="1" applyFont="1" applyFill="1" applyBorder="1" applyAlignment="1">
      <alignment horizontal="justify" vertical="top" wrapText="1"/>
    </xf>
    <xf numFmtId="49" fontId="0" fillId="5" borderId="3" xfId="1" applyNumberFormat="1" applyFont="1" applyFill="1" applyBorder="1" applyAlignment="1">
      <alignment horizontal="left" vertical="top" wrapText="1"/>
    </xf>
    <xf numFmtId="49" fontId="0" fillId="5" borderId="0" xfId="1" applyNumberFormat="1" applyFont="1" applyFill="1" applyBorder="1" applyAlignment="1">
      <alignment horizontal="left" vertical="top" wrapText="1"/>
    </xf>
    <xf numFmtId="0" fontId="0" fillId="5" borderId="2" xfId="1" applyFont="1" applyFill="1" applyBorder="1"/>
    <xf numFmtId="0" fontId="0" fillId="0" borderId="7" xfId="0" applyFill="1" applyBorder="1" applyAlignment="1">
      <alignment horizontal="left" vertical="top" wrapText="1"/>
    </xf>
    <xf numFmtId="0" fontId="0" fillId="0" borderId="7" xfId="0" applyFill="1" applyBorder="1" applyAlignment="1">
      <alignment horizontal="justify" vertical="top" wrapText="1"/>
    </xf>
    <xf numFmtId="0" fontId="0" fillId="0" borderId="7" xfId="0" applyFill="1" applyBorder="1" applyAlignment="1">
      <alignment horizontal="left" wrapText="1"/>
    </xf>
    <xf numFmtId="49" fontId="0" fillId="5" borderId="4" xfId="1" applyNumberFormat="1" applyFont="1" applyFill="1" applyBorder="1" applyAlignment="1">
      <alignment horizontal="left" vertical="top" wrapText="1"/>
    </xf>
    <xf numFmtId="0" fontId="0" fillId="0" borderId="9" xfId="0" applyBorder="1" applyAlignment="1">
      <alignment horizontal="left" vertical="top" wrapText="1"/>
    </xf>
    <xf numFmtId="0" fontId="0" fillId="0" borderId="13" xfId="0" applyFill="1" applyBorder="1" applyAlignment="1">
      <alignment horizontal="left" vertical="top" wrapText="1"/>
    </xf>
    <xf numFmtId="0" fontId="0" fillId="0" borderId="9" xfId="0" applyFill="1" applyBorder="1" applyAlignment="1">
      <alignment horizontal="left" vertical="top" wrapText="1"/>
    </xf>
    <xf numFmtId="49" fontId="1" fillId="0" borderId="14" xfId="0" applyNumberFormat="1" applyFont="1" applyFill="1" applyBorder="1" applyAlignment="1">
      <alignment horizontal="justify" vertical="top" wrapText="1"/>
    </xf>
    <xf numFmtId="164" fontId="2" fillId="0" borderId="7" xfId="0" applyNumberFormat="1" applyFont="1" applyBorder="1"/>
    <xf numFmtId="164" fontId="0"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top"/>
    </xf>
    <xf numFmtId="49" fontId="3" fillId="0" borderId="1" xfId="1" applyNumberFormat="1" applyFill="1" applyBorder="1" applyAlignment="1">
      <alignment horizontal="left" vertical="top" wrapText="1"/>
    </xf>
    <xf numFmtId="0" fontId="2" fillId="0" borderId="1" xfId="0" applyFont="1" applyBorder="1"/>
    <xf numFmtId="0" fontId="0" fillId="0" borderId="1" xfId="0" applyBorder="1" applyAlignment="1">
      <alignment horizontal="left" vertical="top" wrapText="1"/>
    </xf>
    <xf numFmtId="4" fontId="2" fillId="0" borderId="0" xfId="0" applyNumberFormat="1" applyFont="1" applyBorder="1" applyAlignment="1">
      <alignment horizontal="right" vertical="top"/>
    </xf>
    <xf numFmtId="164" fontId="0" fillId="0" borderId="0" xfId="1" applyNumberFormat="1" applyFont="1" applyFill="1" applyBorder="1" applyAlignment="1">
      <alignment horizontal="right" vertical="center"/>
    </xf>
    <xf numFmtId="49" fontId="10" fillId="6" borderId="8" xfId="2" applyNumberFormat="1" applyFill="1" applyBorder="1" applyAlignment="1" applyProtection="1">
      <alignment horizontal="center" vertical="center" wrapText="1"/>
      <protection locked="0"/>
    </xf>
    <xf numFmtId="49" fontId="10" fillId="6" borderId="11" xfId="2" applyNumberFormat="1" applyFill="1" applyBorder="1" applyAlignment="1" applyProtection="1">
      <alignment horizontal="center" vertical="center" wrapText="1"/>
      <protection locked="0"/>
    </xf>
    <xf numFmtId="49" fontId="10" fillId="6" borderId="9" xfId="2" applyNumberFormat="1" applyFill="1" applyBorder="1" applyAlignment="1" applyProtection="1">
      <alignment horizontal="center" vertical="center" wrapText="1"/>
      <protection locked="0"/>
    </xf>
    <xf numFmtId="49" fontId="3" fillId="0" borderId="6" xfId="1" applyNumberFormat="1" applyFill="1" applyBorder="1" applyAlignment="1">
      <alignment horizontal="left" vertical="top" wrapText="1"/>
    </xf>
    <xf numFmtId="164" fontId="0" fillId="0" borderId="7" xfId="1" applyNumberFormat="1" applyFont="1" applyFill="1" applyBorder="1" applyAlignment="1">
      <alignment horizontal="right" vertical="top"/>
    </xf>
    <xf numFmtId="4" fontId="2" fillId="0" borderId="0" xfId="0" applyNumberFormat="1" applyFont="1" applyBorder="1" applyAlignment="1">
      <alignment vertical="top"/>
    </xf>
    <xf numFmtId="4" fontId="2" fillId="0" borderId="0" xfId="0" applyNumberFormat="1" applyFont="1" applyBorder="1" applyAlignment="1">
      <alignment vertical="center"/>
    </xf>
    <xf numFmtId="49" fontId="10" fillId="6" borderId="19" xfId="2" applyNumberFormat="1" applyFill="1" applyBorder="1" applyAlignment="1" applyProtection="1">
      <alignment horizontal="center" vertical="center" wrapText="1"/>
      <protection locked="0"/>
    </xf>
    <xf numFmtId="0" fontId="0" fillId="0" borderId="11" xfId="0" applyFill="1" applyBorder="1" applyAlignment="1">
      <alignment horizontal="justify" vertical="top" wrapText="1"/>
    </xf>
    <xf numFmtId="4" fontId="2" fillId="0" borderId="0" xfId="0" applyNumberFormat="1" applyFont="1" applyBorder="1" applyAlignment="1">
      <alignment horizontal="right" vertical="center"/>
    </xf>
    <xf numFmtId="164" fontId="2" fillId="0" borderId="0" xfId="0" applyNumberFormat="1" applyFont="1" applyBorder="1" applyAlignment="1">
      <alignment vertical="center"/>
    </xf>
    <xf numFmtId="0" fontId="2" fillId="0" borderId="0" xfId="0" applyFont="1" applyFill="1" applyBorder="1"/>
    <xf numFmtId="0" fontId="11" fillId="0" borderId="0" xfId="0" applyFont="1" applyFill="1" applyBorder="1"/>
    <xf numFmtId="3" fontId="11" fillId="0" borderId="0" xfId="0" applyNumberFormat="1" applyFont="1" applyFill="1" applyBorder="1"/>
    <xf numFmtId="0" fontId="3" fillId="0" borderId="5" xfId="1" applyFill="1" applyBorder="1" applyAlignment="1">
      <alignment horizontal="left" vertical="top" wrapText="1"/>
    </xf>
    <xf numFmtId="0" fontId="0" fillId="5" borderId="10" xfId="1" applyFont="1" applyFill="1" applyBorder="1"/>
    <xf numFmtId="49" fontId="0" fillId="5" borderId="6" xfId="1" applyNumberFormat="1" applyFont="1" applyFill="1" applyBorder="1" applyAlignment="1">
      <alignment horizontal="left" vertical="top" wrapText="1"/>
    </xf>
    <xf numFmtId="4" fontId="2" fillId="0" borderId="7" xfId="0" applyNumberFormat="1" applyFont="1" applyBorder="1" applyAlignment="1">
      <alignment horizontal="right" vertical="center"/>
    </xf>
    <xf numFmtId="4" fontId="2" fillId="0" borderId="7" xfId="0" applyNumberFormat="1" applyFont="1" applyBorder="1" applyAlignment="1">
      <alignment vertical="center"/>
    </xf>
    <xf numFmtId="0" fontId="0" fillId="0" borderId="6" xfId="0" applyFill="1" applyBorder="1" applyAlignment="1">
      <alignment horizontal="right" vertical="top"/>
    </xf>
    <xf numFmtId="164" fontId="2" fillId="0" borderId="7" xfId="0" applyNumberFormat="1" applyFont="1" applyBorder="1" applyAlignment="1">
      <alignment vertical="center"/>
    </xf>
    <xf numFmtId="0" fontId="0" fillId="0" borderId="0" xfId="0" applyFill="1" applyBorder="1" applyAlignment="1">
      <alignment horizontal="center" vertical="center"/>
    </xf>
    <xf numFmtId="164" fontId="2" fillId="0" borderId="1" xfId="0" applyNumberFormat="1" applyFont="1" applyBorder="1"/>
    <xf numFmtId="164" fontId="2" fillId="0" borderId="7" xfId="0" applyNumberFormat="1" applyFont="1" applyBorder="1" applyAlignment="1">
      <alignment vertical="top"/>
    </xf>
    <xf numFmtId="164" fontId="2" fillId="0" borderId="0" xfId="0" applyNumberFormat="1" applyFont="1" applyBorder="1" applyAlignment="1">
      <alignment horizontal="left"/>
    </xf>
    <xf numFmtId="49" fontId="0" fillId="5" borderId="2" xfId="1" applyNumberFormat="1" applyFont="1" applyFill="1" applyBorder="1" applyAlignment="1">
      <alignment horizontal="left" vertical="top" wrapText="1"/>
    </xf>
    <xf numFmtId="164" fontId="0" fillId="0" borderId="0" xfId="0" applyNumberFormat="1" applyFill="1" applyBorder="1" applyAlignment="1">
      <alignment horizontal="center" vertical="center"/>
    </xf>
    <xf numFmtId="0" fontId="0" fillId="2" borderId="2" xfId="1" applyFont="1" applyBorder="1"/>
    <xf numFmtId="164" fontId="0" fillId="0" borderId="0" xfId="1" applyNumberFormat="1" applyFont="1" applyFill="1" applyBorder="1"/>
    <xf numFmtId="49" fontId="0" fillId="2" borderId="6" xfId="1" applyNumberFormat="1" applyFont="1" applyBorder="1" applyAlignment="1">
      <alignment horizontal="left" vertical="top" wrapText="1"/>
    </xf>
    <xf numFmtId="0" fontId="2" fillId="0" borderId="5" xfId="0" applyFont="1" applyBorder="1"/>
    <xf numFmtId="0" fontId="2" fillId="0" borderId="6" xfId="0" applyFont="1" applyBorder="1"/>
    <xf numFmtId="164" fontId="0" fillId="0" borderId="10" xfId="1" applyNumberFormat="1" applyFont="1" applyFill="1" applyBorder="1"/>
    <xf numFmtId="0" fontId="5" fillId="0" borderId="11" xfId="0" applyFont="1" applyBorder="1" applyAlignment="1">
      <alignment horizontal="left" wrapText="1"/>
    </xf>
    <xf numFmtId="0" fontId="3" fillId="0" borderId="8" xfId="1" applyFill="1" applyBorder="1" applyAlignment="1">
      <alignment horizontal="left" vertical="top" wrapText="1"/>
    </xf>
    <xf numFmtId="164" fontId="6" fillId="0" borderId="0" xfId="0" applyNumberFormat="1" applyFont="1" applyFill="1" applyBorder="1" applyAlignment="1">
      <alignment horizontal="right" vertical="center" wrapText="1"/>
    </xf>
    <xf numFmtId="164" fontId="0" fillId="0" borderId="7" xfId="0" applyNumberFormat="1" applyFill="1" applyBorder="1" applyAlignment="1">
      <alignment horizontal="right" vertical="center" wrapText="1"/>
    </xf>
    <xf numFmtId="4" fontId="2" fillId="0" borderId="1" xfId="0" applyNumberFormat="1" applyFont="1" applyFill="1" applyBorder="1"/>
    <xf numFmtId="0" fontId="0" fillId="0" borderId="1" xfId="0" applyFill="1" applyBorder="1" applyAlignment="1">
      <alignment horizontal="left" vertical="top" wrapText="1"/>
    </xf>
    <xf numFmtId="4" fontId="2" fillId="0" borderId="7" xfId="0" applyNumberFormat="1" applyFont="1" applyFill="1" applyBorder="1"/>
    <xf numFmtId="164" fontId="0" fillId="0" borderId="0" xfId="0" applyNumberFormat="1" applyBorder="1" applyAlignment="1">
      <alignment horizontal="right" wrapText="1"/>
    </xf>
    <xf numFmtId="0" fontId="3" fillId="0" borderId="10" xfId="1" applyFill="1" applyBorder="1" applyAlignment="1">
      <alignment horizontal="left" vertical="top" wrapText="1"/>
    </xf>
    <xf numFmtId="4" fontId="0" fillId="0" borderId="0" xfId="0" applyNumberFormat="1" applyFill="1" applyBorder="1" applyAlignment="1">
      <alignment horizontal="right" wrapText="1"/>
    </xf>
    <xf numFmtId="4" fontId="2" fillId="0" borderId="0" xfId="0" applyNumberFormat="1" applyFont="1" applyFill="1" applyBorder="1" applyAlignment="1">
      <alignment horizontal="right"/>
    </xf>
    <xf numFmtId="0" fontId="0" fillId="0" borderId="0" xfId="0" applyFill="1" applyBorder="1" applyAlignment="1">
      <alignment horizontal="right"/>
    </xf>
    <xf numFmtId="4" fontId="2" fillId="0" borderId="11" xfId="0" applyNumberFormat="1" applyFont="1" applyBorder="1" applyAlignment="1">
      <alignment horizontal="right"/>
    </xf>
    <xf numFmtId="0" fontId="0" fillId="0" borderId="11" xfId="0" applyBorder="1" applyAlignment="1">
      <alignment horizontal="right"/>
    </xf>
    <xf numFmtId="49" fontId="1" fillId="4" borderId="14" xfId="0" applyNumberFormat="1" applyFont="1" applyFill="1" applyBorder="1" applyAlignment="1">
      <alignment horizontal="justify" vertical="top" wrapText="1"/>
    </xf>
    <xf numFmtId="4" fontId="0" fillId="0" borderId="11" xfId="0" applyNumberFormat="1" applyBorder="1" applyAlignment="1">
      <alignment wrapText="1"/>
    </xf>
    <xf numFmtId="0" fontId="0" fillId="4" borderId="4"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12" fillId="0" borderId="0" xfId="0" applyFont="1" applyAlignment="1">
      <alignment horizontal="justify" vertical="center"/>
    </xf>
    <xf numFmtId="0" fontId="12" fillId="0" borderId="0" xfId="0" applyFont="1"/>
    <xf numFmtId="0" fontId="2" fillId="0" borderId="0" xfId="0" applyFont="1" applyAlignment="1"/>
    <xf numFmtId="0" fontId="8" fillId="0" borderId="0" xfId="0" applyFont="1"/>
    <xf numFmtId="0" fontId="9" fillId="0" borderId="0" xfId="0" applyFont="1" applyBorder="1" applyAlignment="1">
      <alignment horizontal="left" wrapText="1"/>
    </xf>
    <xf numFmtId="0" fontId="2" fillId="0" borderId="0" xfId="0" applyFont="1" applyAlignment="1">
      <alignment vertical="center"/>
    </xf>
    <xf numFmtId="0" fontId="5" fillId="0" borderId="0" xfId="0" applyFont="1"/>
    <xf numFmtId="0" fontId="5" fillId="0" borderId="19" xfId="0" applyFont="1" applyBorder="1" applyAlignment="1">
      <alignment horizontal="left" wrapText="1"/>
    </xf>
    <xf numFmtId="0" fontId="8" fillId="0" borderId="19" xfId="0" applyFont="1" applyFill="1" applyBorder="1" applyAlignment="1">
      <alignment horizontal="left" vertical="center" wrapText="1"/>
    </xf>
    <xf numFmtId="49" fontId="1" fillId="0" borderId="19" xfId="0" applyNumberFormat="1" applyFont="1" applyFill="1" applyBorder="1" applyAlignment="1">
      <alignment vertical="center" wrapText="1"/>
    </xf>
    <xf numFmtId="0" fontId="12" fillId="0" borderId="0" xfId="0" applyFont="1" applyAlignment="1">
      <alignment horizontal="justify" vertical="center" wrapText="1"/>
    </xf>
    <xf numFmtId="49" fontId="13" fillId="0" borderId="19" xfId="0" applyNumberFormat="1" applyFont="1" applyBorder="1" applyAlignment="1">
      <alignment horizontal="center" vertical="center" wrapText="1"/>
    </xf>
    <xf numFmtId="164" fontId="9" fillId="0" borderId="0" xfId="0" applyNumberFormat="1" applyFont="1" applyBorder="1"/>
    <xf numFmtId="4" fontId="9" fillId="0" borderId="0" xfId="0" applyNumberFormat="1" applyFont="1" applyBorder="1" applyAlignment="1">
      <alignment horizontal="center"/>
    </xf>
    <xf numFmtId="4" fontId="9" fillId="0" borderId="0" xfId="0" applyNumberFormat="1" applyFont="1" applyFill="1" applyBorder="1" applyAlignment="1">
      <alignment horizontal="center"/>
    </xf>
    <xf numFmtId="49" fontId="5" fillId="0" borderId="0" xfId="0" applyNumberFormat="1" applyFont="1" applyAlignment="1" applyProtection="1">
      <alignment horizontal="justify" wrapText="1"/>
      <protection locked="0"/>
    </xf>
    <xf numFmtId="49" fontId="5" fillId="0" borderId="0" xfId="0" applyNumberFormat="1" applyFont="1" applyAlignment="1" applyProtection="1">
      <alignment wrapText="1"/>
      <protection locked="0"/>
    </xf>
    <xf numFmtId="0" fontId="17" fillId="0" borderId="0" xfId="0" applyFont="1" applyAlignment="1">
      <alignment horizontal="center" vertical="center" wrapText="1"/>
    </xf>
    <xf numFmtId="0" fontId="2" fillId="0" borderId="0" xfId="0" applyFont="1" applyFill="1" applyAlignment="1">
      <alignment vertical="top"/>
    </xf>
    <xf numFmtId="0" fontId="5" fillId="0" borderId="19" xfId="0" applyFont="1" applyBorder="1" applyAlignment="1">
      <alignment horizontal="left" vertical="center" wrapText="1"/>
    </xf>
    <xf numFmtId="164" fontId="9" fillId="0" borderId="0" xfId="0" applyNumberFormat="1" applyFont="1" applyFill="1" applyBorder="1" applyAlignment="1">
      <alignment horizontal="center"/>
    </xf>
    <xf numFmtId="0" fontId="0" fillId="0" borderId="0" xfId="0" applyFill="1" applyAlignment="1">
      <alignment horizontal="center"/>
    </xf>
    <xf numFmtId="0" fontId="8" fillId="0" borderId="0" xfId="0" applyFont="1" applyBorder="1"/>
    <xf numFmtId="164" fontId="9" fillId="0" borderId="0" xfId="0" applyNumberFormat="1" applyFont="1" applyFill="1" applyBorder="1" applyAlignment="1">
      <alignment horizontal="center"/>
    </xf>
    <xf numFmtId="49" fontId="16" fillId="0" borderId="0" xfId="0" applyNumberFormat="1" applyFont="1" applyAlignment="1" applyProtection="1">
      <alignment horizontal="left" vertical="center" wrapText="1"/>
      <protection locked="0"/>
    </xf>
    <xf numFmtId="49" fontId="15" fillId="0" borderId="0" xfId="0" applyNumberFormat="1" applyFont="1" applyAlignment="1" applyProtection="1">
      <alignment horizontal="justify" wrapText="1"/>
      <protection locked="0"/>
    </xf>
    <xf numFmtId="0" fontId="5" fillId="0" borderId="19" xfId="0" applyFont="1" applyBorder="1" applyAlignment="1">
      <alignment horizontal="left" vertical="top" wrapText="1"/>
    </xf>
    <xf numFmtId="0" fontId="20" fillId="0" borderId="8" xfId="0" applyFont="1" applyBorder="1" applyAlignment="1">
      <alignment wrapText="1"/>
    </xf>
    <xf numFmtId="4" fontId="9" fillId="0" borderId="0" xfId="0" applyNumberFormat="1" applyFont="1" applyBorder="1" applyAlignment="1">
      <alignment horizontal="center"/>
    </xf>
    <xf numFmtId="49" fontId="20" fillId="9" borderId="8" xfId="2" applyNumberFormat="1" applyFont="1" applyFill="1" applyBorder="1" applyAlignment="1" applyProtection="1">
      <alignment horizontal="center" vertical="center" wrapText="1"/>
      <protection locked="0"/>
    </xf>
    <xf numFmtId="49" fontId="20" fillId="9" borderId="9" xfId="2" applyNumberFormat="1" applyFont="1" applyFill="1" applyBorder="1" applyAlignment="1" applyProtection="1">
      <alignment horizontal="center" vertical="center" wrapText="1"/>
      <protection locked="0"/>
    </xf>
    <xf numFmtId="0" fontId="15" fillId="10" borderId="10" xfId="1" applyFont="1" applyFill="1" applyBorder="1"/>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8" fillId="7" borderId="3" xfId="0" applyFont="1" applyFill="1" applyBorder="1" applyAlignment="1">
      <alignment vertical="center" wrapText="1"/>
    </xf>
    <xf numFmtId="0" fontId="8" fillId="7" borderId="0" xfId="0" applyFont="1" applyFill="1" applyBorder="1" applyAlignment="1">
      <alignment vertical="center" wrapText="1"/>
    </xf>
    <xf numFmtId="49" fontId="20" fillId="9" borderId="19" xfId="2" applyNumberFormat="1" applyFont="1" applyFill="1" applyBorder="1" applyAlignment="1" applyProtection="1">
      <alignment horizontal="center" vertical="center" wrapText="1"/>
      <protection locked="0"/>
    </xf>
    <xf numFmtId="164" fontId="2" fillId="10" borderId="19" xfId="1" applyNumberFormat="1" applyFont="1" applyFill="1" applyBorder="1" applyAlignment="1">
      <alignment horizontal="right" vertical="top"/>
    </xf>
    <xf numFmtId="0" fontId="15" fillId="10" borderId="2" xfId="1" applyFont="1" applyFill="1" applyBorder="1"/>
    <xf numFmtId="4" fontId="2" fillId="10" borderId="8" xfId="0" applyNumberFormat="1" applyFont="1" applyFill="1" applyBorder="1" applyAlignment="1">
      <alignment horizontal="left" vertical="top"/>
    </xf>
    <xf numFmtId="4" fontId="2" fillId="10" borderId="9" xfId="0" applyNumberFormat="1" applyFont="1" applyFill="1" applyBorder="1" applyAlignment="1">
      <alignment horizontal="left" vertical="top"/>
    </xf>
    <xf numFmtId="49" fontId="5" fillId="10" borderId="4" xfId="1" applyNumberFormat="1" applyFont="1" applyFill="1" applyBorder="1" applyAlignment="1">
      <alignment horizontal="left" vertical="top" wrapText="1"/>
    </xf>
    <xf numFmtId="164" fontId="2" fillId="10" borderId="19" xfId="0" applyNumberFormat="1" applyFont="1" applyFill="1" applyBorder="1" applyAlignment="1">
      <alignment horizontal="right" vertical="center"/>
    </xf>
    <xf numFmtId="0" fontId="15" fillId="10" borderId="3" xfId="1" applyFont="1" applyFill="1" applyBorder="1"/>
    <xf numFmtId="164" fontId="2" fillId="10" borderId="19" xfId="0" applyNumberFormat="1" applyFont="1" applyFill="1" applyBorder="1" applyAlignment="1">
      <alignment horizontal="right"/>
    </xf>
    <xf numFmtId="164" fontId="2" fillId="10" borderId="2" xfId="0" applyNumberFormat="1" applyFont="1" applyFill="1" applyBorder="1" applyAlignment="1">
      <alignment horizontal="right"/>
    </xf>
    <xf numFmtId="49" fontId="5" fillId="10" borderId="6" xfId="1" applyNumberFormat="1" applyFont="1" applyFill="1" applyBorder="1" applyAlignment="1">
      <alignment horizontal="left" vertical="top" wrapText="1"/>
    </xf>
    <xf numFmtId="49" fontId="15" fillId="10" borderId="4" xfId="1" applyNumberFormat="1" applyFont="1" applyFill="1" applyBorder="1" applyAlignment="1">
      <alignment horizontal="left" vertical="top" wrapText="1"/>
    </xf>
    <xf numFmtId="164" fontId="2" fillId="10" borderId="19" xfId="0" applyNumberFormat="1" applyFont="1" applyFill="1" applyBorder="1" applyAlignment="1">
      <alignment horizontal="right" vertical="top"/>
    </xf>
    <xf numFmtId="49" fontId="8" fillId="10" borderId="6" xfId="1" applyNumberFormat="1" applyFont="1" applyFill="1" applyBorder="1" applyAlignment="1">
      <alignment horizontal="left" vertical="top" wrapText="1"/>
    </xf>
    <xf numFmtId="0" fontId="8" fillId="10" borderId="10" xfId="1" applyFont="1" applyFill="1" applyBorder="1"/>
    <xf numFmtId="0" fontId="8" fillId="0" borderId="2" xfId="0" applyFont="1" applyFill="1" applyBorder="1" applyAlignment="1">
      <alignment horizontal="center" vertical="center" wrapText="1"/>
    </xf>
    <xf numFmtId="49" fontId="2" fillId="7" borderId="10" xfId="1" applyNumberFormat="1" applyFont="1" applyFill="1" applyBorder="1" applyAlignment="1">
      <alignment horizontal="left" wrapText="1"/>
    </xf>
    <xf numFmtId="0" fontId="9" fillId="0" borderId="6" xfId="0" applyFont="1" applyBorder="1" applyAlignment="1">
      <alignment horizontal="left" wrapText="1"/>
    </xf>
    <xf numFmtId="0" fontId="2" fillId="0" borderId="6" xfId="0" applyFont="1" applyBorder="1" applyAlignment="1">
      <alignment horizontal="left" wrapText="1"/>
    </xf>
    <xf numFmtId="49" fontId="20" fillId="9" borderId="10" xfId="2" applyNumberFormat="1" applyFont="1" applyFill="1" applyBorder="1" applyAlignment="1" applyProtection="1">
      <alignment horizontal="center" vertical="center" wrapText="1"/>
      <protection locked="0"/>
    </xf>
    <xf numFmtId="49" fontId="1" fillId="0" borderId="4" xfId="0" applyNumberFormat="1" applyFont="1" applyFill="1" applyBorder="1" applyAlignment="1">
      <alignment vertical="center" wrapText="1"/>
    </xf>
    <xf numFmtId="0" fontId="15" fillId="10" borderId="4" xfId="1" applyFont="1" applyFill="1" applyBorder="1"/>
    <xf numFmtId="4" fontId="9" fillId="0" borderId="0" xfId="0" applyNumberFormat="1" applyFont="1" applyBorder="1" applyAlignment="1">
      <alignment horizontal="center"/>
    </xf>
    <xf numFmtId="0" fontId="5" fillId="0" borderId="0" xfId="0" applyFont="1" applyBorder="1" applyAlignment="1">
      <alignment horizontal="left" wrapText="1"/>
    </xf>
    <xf numFmtId="49" fontId="2" fillId="7" borderId="19" xfId="1" applyNumberFormat="1" applyFont="1" applyFill="1" applyBorder="1" applyAlignment="1">
      <alignment horizontal="left" wrapText="1"/>
    </xf>
    <xf numFmtId="0" fontId="9" fillId="0" borderId="19" xfId="0" applyFont="1" applyBorder="1" applyAlignment="1">
      <alignment horizontal="left" wrapText="1"/>
    </xf>
    <xf numFmtId="0" fontId="5" fillId="0" borderId="8" xfId="0" applyFont="1" applyBorder="1" applyAlignment="1">
      <alignment horizontal="left" wrapText="1"/>
    </xf>
    <xf numFmtId="0" fontId="2" fillId="0" borderId="0" xfId="0" applyFont="1" applyAlignment="1">
      <alignment vertical="top"/>
    </xf>
    <xf numFmtId="0" fontId="2" fillId="0" borderId="19" xfId="0" applyFont="1" applyBorder="1"/>
    <xf numFmtId="0" fontId="18" fillId="0" borderId="8" xfId="0" applyFont="1" applyFill="1" applyBorder="1" applyAlignment="1">
      <alignment horizontal="left" wrapText="1"/>
    </xf>
    <xf numFmtId="0" fontId="2" fillId="0" borderId="0" xfId="0" applyFont="1" applyFill="1" applyBorder="1" applyAlignment="1">
      <alignment horizontal="center"/>
    </xf>
    <xf numFmtId="0" fontId="15" fillId="0" borderId="0" xfId="0" applyFont="1" applyFill="1" applyBorder="1"/>
    <xf numFmtId="0" fontId="8" fillId="0" borderId="0" xfId="0" applyFont="1" applyFill="1" applyBorder="1"/>
    <xf numFmtId="0" fontId="8" fillId="0" borderId="0" xfId="0" applyFont="1" applyFill="1" applyBorder="1" applyAlignment="1">
      <alignment horizontal="center"/>
    </xf>
    <xf numFmtId="0" fontId="5" fillId="0" borderId="0" xfId="0" applyFont="1" applyFill="1" applyAlignment="1">
      <alignment wrapText="1"/>
    </xf>
    <xf numFmtId="49" fontId="2" fillId="0" borderId="0" xfId="0" applyNumberFormat="1" applyFont="1" applyFill="1" applyBorder="1" applyAlignment="1" applyProtection="1">
      <alignment horizontal="justify" wrapText="1"/>
      <protection locked="0"/>
    </xf>
    <xf numFmtId="0" fontId="9" fillId="0" borderId="0" xfId="0" applyFont="1" applyFill="1" applyBorder="1" applyAlignment="1">
      <alignment horizontal="left" wrapText="1"/>
    </xf>
    <xf numFmtId="0" fontId="5" fillId="0" borderId="0" xfId="0" applyNumberFormat="1" applyFont="1" applyFill="1" applyAlignment="1" applyProtection="1">
      <alignment wrapText="1"/>
      <protection locked="0"/>
    </xf>
    <xf numFmtId="0" fontId="5" fillId="0" borderId="0" xfId="0" applyFont="1" applyFill="1" applyAlignment="1">
      <alignment horizontal="justify" wrapText="1"/>
    </xf>
    <xf numFmtId="0" fontId="5" fillId="0" borderId="0" xfId="0" applyNumberFormat="1" applyFont="1" applyFill="1" applyAlignment="1" applyProtection="1">
      <alignment horizontal="justify" wrapText="1"/>
      <protection locked="0"/>
    </xf>
    <xf numFmtId="49" fontId="5" fillId="0" borderId="0" xfId="0" applyNumberFormat="1" applyFont="1" applyFill="1" applyAlignment="1" applyProtection="1">
      <alignment wrapText="1"/>
      <protection locked="0"/>
    </xf>
    <xf numFmtId="49" fontId="5" fillId="0" borderId="7" xfId="0" applyNumberFormat="1" applyFont="1" applyFill="1" applyBorder="1" applyAlignment="1" applyProtection="1">
      <alignment wrapText="1"/>
      <protection locked="0"/>
    </xf>
    <xf numFmtId="0" fontId="5" fillId="0" borderId="0" xfId="0" applyFont="1" applyFill="1" applyBorder="1" applyAlignment="1">
      <alignment wrapText="1"/>
    </xf>
    <xf numFmtId="49" fontId="15" fillId="0" borderId="0" xfId="0" applyNumberFormat="1" applyFont="1" applyFill="1" applyAlignment="1" applyProtection="1">
      <alignment horizontal="right" wrapText="1"/>
      <protection locked="0"/>
    </xf>
    <xf numFmtId="164" fontId="5" fillId="0" borderId="0" xfId="0" applyNumberFormat="1" applyFont="1" applyFill="1" applyBorder="1" applyAlignment="1">
      <alignment wrapText="1"/>
    </xf>
    <xf numFmtId="164" fontId="15" fillId="0" borderId="0" xfId="0" applyNumberFormat="1" applyFont="1" applyFill="1" applyBorder="1" applyAlignment="1">
      <alignment horizontal="right" wrapText="1"/>
    </xf>
    <xf numFmtId="0" fontId="15" fillId="0" borderId="0" xfId="0" applyFont="1" applyFill="1"/>
    <xf numFmtId="0" fontId="2" fillId="0" borderId="0" xfId="0" applyFont="1" applyFill="1"/>
    <xf numFmtId="4" fontId="2" fillId="0" borderId="0" xfId="0" applyNumberFormat="1" applyFont="1" applyFill="1"/>
    <xf numFmtId="0" fontId="5" fillId="0" borderId="0" xfId="1" applyFont="1" applyFill="1" applyBorder="1" applyAlignment="1">
      <alignment horizontal="left" vertical="center" wrapText="1"/>
    </xf>
    <xf numFmtId="164" fontId="5" fillId="0" borderId="0"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left" vertical="center" wrapText="1"/>
      <protection locked="0"/>
    </xf>
    <xf numFmtId="0" fontId="0" fillId="0" borderId="0" xfId="0" applyFont="1" applyFill="1" applyBorder="1" applyAlignment="1">
      <alignment horizontal="left" vertical="center" wrapText="1"/>
    </xf>
    <xf numFmtId="0" fontId="2" fillId="0" borderId="0" xfId="0" applyFont="1" applyAlignment="1">
      <alignment horizontal="left" vertical="center" wrapText="1"/>
    </xf>
    <xf numFmtId="49" fontId="2" fillId="7" borderId="8" xfId="1" applyNumberFormat="1" applyFont="1" applyFill="1" applyBorder="1" applyAlignment="1">
      <alignment horizontal="left" wrapText="1"/>
    </xf>
    <xf numFmtId="4" fontId="9" fillId="0" borderId="19" xfId="0" applyNumberFormat="1" applyFont="1" applyBorder="1" applyAlignment="1">
      <alignment horizontal="center"/>
    </xf>
    <xf numFmtId="0" fontId="5" fillId="0" borderId="0" xfId="0" applyFont="1" applyBorder="1" applyAlignment="1">
      <alignment horizontal="left" wrapText="1"/>
    </xf>
    <xf numFmtId="4" fontId="9" fillId="0" borderId="8" xfId="0" applyNumberFormat="1" applyFont="1" applyBorder="1" applyAlignment="1">
      <alignment horizontal="center"/>
    </xf>
    <xf numFmtId="4" fontId="9" fillId="0" borderId="9" xfId="0" applyNumberFormat="1" applyFont="1" applyBorder="1" applyAlignment="1">
      <alignment horizontal="center"/>
    </xf>
    <xf numFmtId="0" fontId="14" fillId="0" borderId="19" xfId="0" applyFont="1" applyBorder="1" applyAlignment="1">
      <alignment horizontal="left" wrapText="1"/>
    </xf>
    <xf numFmtId="0" fontId="9" fillId="0" borderId="10" xfId="0" applyFont="1" applyBorder="1" applyAlignment="1">
      <alignment horizontal="left" wrapText="1"/>
    </xf>
    <xf numFmtId="49" fontId="5" fillId="0" borderId="0" xfId="0" applyNumberFormat="1" applyFont="1" applyBorder="1" applyAlignment="1" applyProtection="1">
      <alignment wrapText="1"/>
      <protection locked="0"/>
    </xf>
    <xf numFmtId="49" fontId="15" fillId="0" borderId="0" xfId="0" applyNumberFormat="1" applyFont="1" applyBorder="1" applyAlignment="1" applyProtection="1">
      <alignment horizontal="center" vertical="center" wrapText="1"/>
      <protection locked="0"/>
    </xf>
    <xf numFmtId="4" fontId="9" fillId="0" borderId="19" xfId="0" applyNumberFormat="1" applyFont="1" applyBorder="1" applyAlignment="1">
      <alignment horizontal="center"/>
    </xf>
    <xf numFmtId="164" fontId="9" fillId="0" borderId="8" xfId="0" applyNumberFormat="1" applyFont="1" applyFill="1" applyBorder="1" applyAlignment="1">
      <alignment horizontal="center"/>
    </xf>
    <xf numFmtId="164" fontId="9" fillId="0" borderId="11" xfId="0" applyNumberFormat="1" applyFont="1" applyFill="1" applyBorder="1" applyAlignment="1">
      <alignment horizontal="center"/>
    </xf>
    <xf numFmtId="164" fontId="9" fillId="0" borderId="9" xfId="0" applyNumberFormat="1" applyFont="1" applyFill="1" applyBorder="1" applyAlignment="1">
      <alignment horizontal="center"/>
    </xf>
    <xf numFmtId="4" fontId="0" fillId="0" borderId="19" xfId="0" applyNumberFormat="1" applyBorder="1" applyAlignment="1">
      <alignment horizontal="center"/>
    </xf>
    <xf numFmtId="0" fontId="5" fillId="0" borderId="8" xfId="0" applyFont="1" applyBorder="1" applyAlignment="1">
      <alignment horizontal="center" wrapText="1"/>
    </xf>
    <xf numFmtId="0" fontId="5" fillId="0" borderId="11" xfId="0" applyFont="1" applyBorder="1" applyAlignment="1">
      <alignment horizontal="center" wrapText="1"/>
    </xf>
    <xf numFmtId="0" fontId="5" fillId="0" borderId="9" xfId="0" applyFont="1" applyBorder="1" applyAlignment="1">
      <alignment horizontal="center" wrapText="1"/>
    </xf>
    <xf numFmtId="4" fontId="0" fillId="0" borderId="8" xfId="0" applyNumberFormat="1" applyBorder="1" applyAlignment="1">
      <alignment horizontal="center"/>
    </xf>
    <xf numFmtId="4" fontId="0" fillId="0" borderId="11" xfId="0" applyNumberFormat="1" applyBorder="1" applyAlignment="1">
      <alignment horizontal="center"/>
    </xf>
    <xf numFmtId="4" fontId="0" fillId="0" borderId="9" xfId="0" applyNumberFormat="1" applyBorder="1" applyAlignment="1">
      <alignment horizontal="center"/>
    </xf>
    <xf numFmtId="4" fontId="9" fillId="0" borderId="8" xfId="0" applyNumberFormat="1" applyFont="1" applyBorder="1" applyAlignment="1">
      <alignment horizontal="center" wrapText="1"/>
    </xf>
    <xf numFmtId="4" fontId="9" fillId="0" borderId="11" xfId="0" applyNumberFormat="1" applyFont="1" applyBorder="1" applyAlignment="1">
      <alignment horizontal="center" wrapText="1"/>
    </xf>
    <xf numFmtId="4" fontId="9" fillId="0" borderId="9" xfId="0" applyNumberFormat="1" applyFont="1" applyBorder="1" applyAlignment="1">
      <alignment horizontal="center" wrapText="1"/>
    </xf>
    <xf numFmtId="0" fontId="20" fillId="9" borderId="8" xfId="2" applyFont="1" applyFill="1" applyBorder="1" applyAlignment="1">
      <alignment horizontal="center" vertical="center" wrapText="1"/>
    </xf>
    <xf numFmtId="0" fontId="20" fillId="9" borderId="9" xfId="2" applyFont="1" applyFill="1" applyBorder="1" applyAlignment="1">
      <alignment horizontal="center" vertical="center" wrapText="1"/>
    </xf>
    <xf numFmtId="164" fontId="16" fillId="10" borderId="19" xfId="0" applyNumberFormat="1" applyFont="1" applyFill="1" applyBorder="1" applyAlignment="1">
      <alignment horizontal="center" vertical="center"/>
    </xf>
    <xf numFmtId="4" fontId="2" fillId="10" borderId="10" xfId="0" applyNumberFormat="1" applyFont="1" applyFill="1" applyBorder="1" applyAlignment="1">
      <alignment horizontal="left" vertical="center" wrapText="1"/>
    </xf>
    <xf numFmtId="4" fontId="2" fillId="10" borderId="12" xfId="0" applyNumberFormat="1" applyFont="1" applyFill="1"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164" fontId="2" fillId="10" borderId="2" xfId="0" applyNumberFormat="1" applyFont="1" applyFill="1" applyBorder="1" applyAlignment="1">
      <alignment horizontal="right" vertical="center"/>
    </xf>
    <xf numFmtId="0" fontId="0" fillId="0" borderId="4" xfId="0" applyBorder="1" applyAlignment="1">
      <alignment horizontal="right" vertical="center"/>
    </xf>
    <xf numFmtId="49" fontId="13" fillId="0" borderId="8"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 fontId="2" fillId="8" borderId="8" xfId="0" applyNumberFormat="1" applyFont="1" applyFill="1" applyBorder="1" applyAlignment="1">
      <alignment horizontal="center" vertical="center"/>
    </xf>
    <xf numFmtId="4" fontId="2" fillId="8" borderId="11" xfId="0" applyNumberFormat="1" applyFont="1" applyFill="1" applyBorder="1" applyAlignment="1">
      <alignment horizontal="center" vertical="center"/>
    </xf>
    <xf numFmtId="4" fontId="2" fillId="8" borderId="9" xfId="0" applyNumberFormat="1" applyFont="1" applyFill="1" applyBorder="1" applyAlignment="1">
      <alignment horizontal="center" vertical="center"/>
    </xf>
    <xf numFmtId="0" fontId="2" fillId="0" borderId="19" xfId="0" applyFont="1" applyBorder="1" applyAlignment="1">
      <alignment horizontal="center"/>
    </xf>
    <xf numFmtId="164" fontId="9" fillId="0" borderId="19" xfId="0" applyNumberFormat="1" applyFont="1" applyBorder="1" applyAlignment="1">
      <alignment horizontal="center"/>
    </xf>
    <xf numFmtId="0" fontId="0" fillId="0" borderId="19" xfId="0" applyBorder="1" applyAlignment="1"/>
    <xf numFmtId="0" fontId="8" fillId="0" borderId="1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2" xfId="0" applyFill="1" applyBorder="1" applyAlignment="1">
      <alignment horizontal="center" vertical="center" wrapText="1"/>
    </xf>
    <xf numFmtId="4" fontId="2" fillId="10" borderId="10" xfId="0" applyNumberFormat="1" applyFont="1" applyFill="1" applyBorder="1" applyAlignment="1">
      <alignment horizontal="center" vertical="center"/>
    </xf>
    <xf numFmtId="4" fontId="2" fillId="10" borderId="12" xfId="0" applyNumberFormat="1" applyFont="1" applyFill="1" applyBorder="1" applyAlignment="1">
      <alignment horizontal="center" vertical="center"/>
    </xf>
    <xf numFmtId="4" fontId="2" fillId="10" borderId="6" xfId="0" applyNumberFormat="1" applyFont="1" applyFill="1" applyBorder="1" applyAlignment="1">
      <alignment horizontal="center" vertical="center"/>
    </xf>
    <xf numFmtId="4" fontId="2" fillId="10" borderId="14" xfId="0" applyNumberFormat="1" applyFont="1" applyFill="1" applyBorder="1" applyAlignment="1">
      <alignment horizontal="center" vertical="center"/>
    </xf>
    <xf numFmtId="4" fontId="9" fillId="0" borderId="0" xfId="0" applyNumberFormat="1" applyFont="1" applyBorder="1" applyAlignment="1">
      <alignment horizontal="center"/>
    </xf>
    <xf numFmtId="4" fontId="2" fillId="10" borderId="10" xfId="0" applyNumberFormat="1" applyFont="1" applyFill="1" applyBorder="1" applyAlignment="1">
      <alignment horizontal="left" vertical="center"/>
    </xf>
    <xf numFmtId="4" fontId="2" fillId="10" borderId="12" xfId="0" applyNumberFormat="1" applyFont="1" applyFill="1" applyBorder="1" applyAlignment="1">
      <alignment horizontal="left" vertical="center"/>
    </xf>
    <xf numFmtId="0" fontId="0" fillId="10" borderId="6" xfId="0" applyFill="1" applyBorder="1" applyAlignment="1">
      <alignment horizontal="left" vertical="center"/>
    </xf>
    <xf numFmtId="0" fontId="0" fillId="10" borderId="14" xfId="0" applyFill="1" applyBorder="1" applyAlignment="1">
      <alignment horizontal="left" vertical="center"/>
    </xf>
    <xf numFmtId="4" fontId="2" fillId="8" borderId="6" xfId="0" applyNumberFormat="1" applyFont="1" applyFill="1" applyBorder="1" applyAlignment="1">
      <alignment horizontal="center" vertical="center"/>
    </xf>
    <xf numFmtId="4" fontId="2" fillId="8" borderId="7" xfId="0" applyNumberFormat="1" applyFont="1" applyFill="1" applyBorder="1" applyAlignment="1">
      <alignment horizontal="center" vertical="center"/>
    </xf>
    <xf numFmtId="4" fontId="2" fillId="8" borderId="14" xfId="0" applyNumberFormat="1" applyFont="1" applyFill="1" applyBorder="1" applyAlignment="1">
      <alignment horizontal="center" vertical="center"/>
    </xf>
    <xf numFmtId="49" fontId="2" fillId="7" borderId="19" xfId="1" applyNumberFormat="1" applyFont="1" applyFill="1" applyBorder="1" applyAlignment="1">
      <alignment horizontal="center" vertical="top" wrapText="1"/>
    </xf>
    <xf numFmtId="49" fontId="5" fillId="0" borderId="0" xfId="0" applyNumberFormat="1" applyFont="1" applyAlignment="1" applyProtection="1">
      <alignment wrapText="1"/>
      <protection locked="0"/>
    </xf>
    <xf numFmtId="49" fontId="5" fillId="0" borderId="0" xfId="0" applyNumberFormat="1" applyFont="1" applyAlignment="1" applyProtection="1">
      <alignment horizontal="justify" wrapText="1"/>
      <protection locked="0"/>
    </xf>
    <xf numFmtId="0" fontId="8" fillId="0" borderId="5"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164" fontId="16" fillId="10" borderId="2" xfId="1" applyNumberFormat="1" applyFont="1" applyFill="1" applyBorder="1" applyAlignment="1">
      <alignment horizontal="center" vertical="center"/>
    </xf>
    <xf numFmtId="0" fontId="17" fillId="10" borderId="3" xfId="0" applyFont="1" applyFill="1" applyBorder="1" applyAlignment="1"/>
    <xf numFmtId="0" fontId="17" fillId="10" borderId="4" xfId="0" applyFont="1" applyFill="1" applyBorder="1" applyAlignment="1"/>
    <xf numFmtId="4" fontId="2" fillId="10" borderId="10" xfId="0" applyNumberFormat="1" applyFont="1" applyFill="1" applyBorder="1" applyAlignment="1">
      <alignment horizontal="left" vertical="top" wrapText="1"/>
    </xf>
    <xf numFmtId="4" fontId="2" fillId="10" borderId="12" xfId="0" applyNumberFormat="1" applyFont="1" applyFill="1" applyBorder="1" applyAlignment="1">
      <alignment horizontal="left" vertical="top" wrapText="1"/>
    </xf>
    <xf numFmtId="0" fontId="0" fillId="10" borderId="6" xfId="0" applyFill="1" applyBorder="1" applyAlignment="1">
      <alignment horizontal="left" vertical="top" wrapText="1"/>
    </xf>
    <xf numFmtId="0" fontId="0" fillId="10" borderId="14" xfId="0" applyFill="1" applyBorder="1" applyAlignment="1">
      <alignment horizontal="left" vertical="top" wrapText="1"/>
    </xf>
    <xf numFmtId="164" fontId="2" fillId="10" borderId="2" xfId="1" applyNumberFormat="1" applyFont="1" applyFill="1" applyBorder="1" applyAlignment="1">
      <alignment horizontal="right" vertical="center" wrapText="1"/>
    </xf>
    <xf numFmtId="0" fontId="0" fillId="10" borderId="4" xfId="0" applyFill="1" applyBorder="1" applyAlignment="1">
      <alignment horizontal="right" vertical="center" wrapText="1"/>
    </xf>
    <xf numFmtId="0" fontId="8" fillId="4" borderId="8" xfId="0" applyFont="1" applyFill="1" applyBorder="1" applyAlignment="1">
      <alignment horizontal="left" vertical="center" wrapText="1"/>
    </xf>
    <xf numFmtId="0" fontId="0" fillId="4" borderId="11" xfId="0" applyFill="1" applyBorder="1" applyAlignment="1">
      <alignment vertical="center" wrapText="1"/>
    </xf>
    <xf numFmtId="0" fontId="0" fillId="4" borderId="9" xfId="0" applyFill="1" applyBorder="1" applyAlignment="1">
      <alignment vertical="center" wrapText="1"/>
    </xf>
    <xf numFmtId="4" fontId="2" fillId="8" borderId="10" xfId="0" applyNumberFormat="1" applyFont="1" applyFill="1" applyBorder="1" applyAlignment="1">
      <alignment horizontal="center" vertical="center"/>
    </xf>
    <xf numFmtId="4" fontId="2" fillId="8" borderId="1" xfId="0" applyNumberFormat="1" applyFont="1" applyFill="1" applyBorder="1" applyAlignment="1">
      <alignment horizontal="center" vertical="center"/>
    </xf>
    <xf numFmtId="4" fontId="2" fillId="8" borderId="12" xfId="0" applyNumberFormat="1" applyFont="1" applyFill="1" applyBorder="1" applyAlignment="1">
      <alignment horizontal="center" vertical="center"/>
    </xf>
    <xf numFmtId="4" fontId="2" fillId="10" borderId="19" xfId="0" applyNumberFormat="1" applyFont="1" applyFill="1" applyBorder="1" applyAlignment="1">
      <alignment horizontal="left"/>
    </xf>
    <xf numFmtId="164" fontId="9" fillId="0" borderId="19" xfId="0" applyNumberFormat="1" applyFont="1" applyFill="1" applyBorder="1" applyAlignment="1">
      <alignment horizontal="center"/>
    </xf>
    <xf numFmtId="4" fontId="8" fillId="0" borderId="8"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9" xfId="0" applyNumberFormat="1" applyFont="1" applyBorder="1" applyAlignment="1">
      <alignment horizontal="center" vertical="center" wrapText="1"/>
    </xf>
    <xf numFmtId="164" fontId="2" fillId="8" borderId="8" xfId="0" applyNumberFormat="1" applyFont="1" applyFill="1" applyBorder="1" applyAlignment="1">
      <alignment horizontal="center" vertical="center"/>
    </xf>
    <xf numFmtId="164" fontId="2" fillId="8" borderId="11" xfId="0" applyNumberFormat="1" applyFont="1" applyFill="1" applyBorder="1" applyAlignment="1">
      <alignment horizontal="center" vertical="center"/>
    </xf>
    <xf numFmtId="164" fontId="2" fillId="8" borderId="9" xfId="0" applyNumberFormat="1" applyFont="1" applyFill="1" applyBorder="1" applyAlignment="1">
      <alignment horizontal="center" vertical="center"/>
    </xf>
    <xf numFmtId="0" fontId="18" fillId="0" borderId="0" xfId="0" applyFont="1" applyFill="1" applyBorder="1" applyAlignment="1">
      <alignment horizontal="left" wrapText="1"/>
    </xf>
    <xf numFmtId="8" fontId="15" fillId="0" borderId="0" xfId="0" applyNumberFormat="1" applyFont="1" applyFill="1" applyBorder="1" applyAlignment="1" applyProtection="1">
      <alignment horizontal="right" wrapText="1"/>
      <protection locked="0"/>
    </xf>
    <xf numFmtId="164" fontId="16" fillId="10" borderId="12" xfId="0" applyNumberFormat="1" applyFont="1" applyFill="1" applyBorder="1" applyAlignment="1">
      <alignment horizontal="center" vertical="center"/>
    </xf>
    <xf numFmtId="164" fontId="16" fillId="10" borderId="13" xfId="0" applyNumberFormat="1" applyFont="1" applyFill="1" applyBorder="1" applyAlignment="1">
      <alignment horizontal="center" vertical="center"/>
    </xf>
    <xf numFmtId="0" fontId="0" fillId="0" borderId="19" xfId="0" applyBorder="1" applyAlignment="1">
      <alignment horizontal="center"/>
    </xf>
    <xf numFmtId="164" fontId="5" fillId="10" borderId="2" xfId="0" applyNumberFormat="1" applyFont="1" applyFill="1" applyBorder="1" applyAlignment="1">
      <alignment horizontal="right" vertical="center" wrapText="1"/>
    </xf>
    <xf numFmtId="164" fontId="5" fillId="10" borderId="4" xfId="0" applyNumberFormat="1" applyFont="1" applyFill="1" applyBorder="1" applyAlignment="1">
      <alignment horizontal="right" vertical="center" wrapText="1"/>
    </xf>
    <xf numFmtId="164" fontId="2" fillId="10" borderId="2" xfId="0" applyNumberFormat="1" applyFont="1" applyFill="1" applyBorder="1" applyAlignment="1">
      <alignment horizontal="right" vertical="top"/>
    </xf>
    <xf numFmtId="0" fontId="0" fillId="10" borderId="4" xfId="0" applyFill="1" applyBorder="1" applyAlignment="1">
      <alignment horizontal="right"/>
    </xf>
    <xf numFmtId="4" fontId="0" fillId="0" borderId="19" xfId="0" applyNumberFormat="1" applyBorder="1" applyAlignment="1">
      <alignment horizontal="center" wrapText="1"/>
    </xf>
    <xf numFmtId="0" fontId="0" fillId="10" borderId="12" xfId="0" applyFill="1" applyBorder="1" applyAlignment="1">
      <alignment horizontal="left"/>
    </xf>
    <xf numFmtId="0" fontId="0" fillId="10" borderId="6" xfId="0" applyFill="1" applyBorder="1" applyAlignment="1">
      <alignment horizontal="left"/>
    </xf>
    <xf numFmtId="0" fontId="0" fillId="10" borderId="14" xfId="0" applyFill="1" applyBorder="1" applyAlignment="1">
      <alignment horizontal="left"/>
    </xf>
    <xf numFmtId="0" fontId="0" fillId="10" borderId="4" xfId="0" applyFill="1" applyBorder="1" applyAlignment="1">
      <alignment horizontal="right" vertical="center"/>
    </xf>
    <xf numFmtId="4" fontId="2" fillId="10" borderId="8" xfId="0" applyNumberFormat="1" applyFont="1" applyFill="1" applyBorder="1" applyAlignment="1">
      <alignment horizontal="left"/>
    </xf>
    <xf numFmtId="0" fontId="0" fillId="0" borderId="9" xfId="0" applyBorder="1" applyAlignment="1">
      <alignment horizontal="left"/>
    </xf>
    <xf numFmtId="0" fontId="0" fillId="0" borderId="6" xfId="0" applyBorder="1" applyAlignment="1">
      <alignment horizontal="left" vertical="center"/>
    </xf>
    <xf numFmtId="0" fontId="0" fillId="0" borderId="14" xfId="0" applyBorder="1" applyAlignment="1">
      <alignment horizontal="left" vertical="center"/>
    </xf>
    <xf numFmtId="0" fontId="12" fillId="0" borderId="0" xfId="0" applyFont="1" applyAlignment="1">
      <alignment horizontal="justify" vertical="center" wrapText="1"/>
    </xf>
    <xf numFmtId="0" fontId="5" fillId="0" borderId="0" xfId="0" applyFont="1" applyFill="1" applyAlignment="1">
      <alignment horizontal="left" wrapText="1"/>
    </xf>
    <xf numFmtId="4" fontId="5" fillId="8" borderId="8" xfId="1" applyNumberFormat="1" applyFont="1" applyFill="1" applyBorder="1" applyAlignment="1">
      <alignment horizontal="center" vertical="center" wrapText="1"/>
    </xf>
    <xf numFmtId="4" fontId="5" fillId="8" borderId="11" xfId="1" applyNumberFormat="1" applyFont="1" applyFill="1" applyBorder="1" applyAlignment="1">
      <alignment horizontal="center" vertical="center" wrapText="1"/>
    </xf>
    <xf numFmtId="4" fontId="5" fillId="8" borderId="9" xfId="1" applyNumberFormat="1" applyFont="1" applyFill="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2" xfId="0" applyNumberFormat="1" applyFont="1" applyBorder="1" applyAlignment="1">
      <alignment horizontal="center" vertical="center" wrapText="1"/>
    </xf>
    <xf numFmtId="0" fontId="8" fillId="0" borderId="0" xfId="0" applyFont="1" applyFill="1" applyBorder="1" applyAlignment="1">
      <alignment horizontal="center"/>
    </xf>
    <xf numFmtId="164" fontId="18" fillId="0" borderId="0" xfId="0" applyNumberFormat="1" applyFont="1" applyFill="1" applyBorder="1" applyAlignment="1">
      <alignment horizontal="right" wrapText="1"/>
    </xf>
    <xf numFmtId="164" fontId="18" fillId="0" borderId="7" xfId="0" applyNumberFormat="1" applyFont="1" applyFill="1" applyBorder="1" applyAlignment="1">
      <alignment horizontal="right" wrapText="1"/>
    </xf>
    <xf numFmtId="164" fontId="21" fillId="0" borderId="1" xfId="0" applyNumberFormat="1" applyFont="1" applyFill="1" applyBorder="1" applyAlignment="1">
      <alignment horizontal="right" wrapText="1"/>
    </xf>
    <xf numFmtId="0" fontId="5" fillId="0" borderId="0" xfId="0" applyFont="1" applyFill="1" applyAlignment="1">
      <alignment wrapText="1"/>
    </xf>
    <xf numFmtId="164" fontId="15" fillId="0" borderId="11" xfId="0" applyNumberFormat="1" applyFont="1" applyFill="1" applyBorder="1" applyAlignment="1">
      <alignment horizontal="center" wrapText="1"/>
    </xf>
    <xf numFmtId="164" fontId="15" fillId="0" borderId="9" xfId="0" applyNumberFormat="1" applyFont="1" applyFill="1" applyBorder="1" applyAlignment="1">
      <alignment horizontal="center" wrapText="1"/>
    </xf>
    <xf numFmtId="49" fontId="19" fillId="0" borderId="0" xfId="0" applyNumberFormat="1" applyFont="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0" fontId="17" fillId="0" borderId="0" xfId="0" applyFont="1" applyAlignment="1">
      <alignment horizontal="center" vertical="center" wrapText="1"/>
    </xf>
    <xf numFmtId="4" fontId="2" fillId="10" borderId="8" xfId="0" applyNumberFormat="1" applyFont="1" applyFill="1" applyBorder="1" applyAlignment="1">
      <alignment horizontal="left" vertical="top"/>
    </xf>
    <xf numFmtId="4" fontId="2" fillId="10" borderId="9" xfId="0" applyNumberFormat="1" applyFont="1" applyFill="1" applyBorder="1" applyAlignment="1">
      <alignment horizontal="left" vertical="top"/>
    </xf>
    <xf numFmtId="4" fontId="2" fillId="10" borderId="19" xfId="0" applyNumberFormat="1" applyFont="1" applyFill="1" applyBorder="1" applyAlignment="1">
      <alignment horizontal="left" vertical="top"/>
    </xf>
    <xf numFmtId="0" fontId="0" fillId="10" borderId="9" xfId="0" applyFill="1" applyBorder="1" applyAlignment="1">
      <alignment horizontal="left" vertical="top"/>
    </xf>
    <xf numFmtId="49" fontId="5" fillId="10" borderId="3" xfId="1" applyNumberFormat="1" applyFont="1" applyFill="1" applyBorder="1" applyAlignment="1">
      <alignment horizontal="left" vertical="top" wrapText="1"/>
    </xf>
    <xf numFmtId="49" fontId="5" fillId="10" borderId="4" xfId="1" applyNumberFormat="1" applyFont="1" applyFill="1" applyBorder="1" applyAlignment="1">
      <alignment horizontal="left" vertical="top" wrapText="1"/>
    </xf>
    <xf numFmtId="49" fontId="5" fillId="0" borderId="0" xfId="0" applyNumberFormat="1" applyFont="1" applyAlignment="1" applyProtection="1">
      <alignment horizontal="justify" vertical="top" wrapText="1"/>
      <protection locked="0"/>
    </xf>
    <xf numFmtId="164" fontId="2" fillId="10" borderId="2" xfId="0" applyNumberFormat="1" applyFont="1" applyFill="1" applyBorder="1" applyAlignment="1">
      <alignment horizontal="center" vertical="center"/>
    </xf>
    <xf numFmtId="0" fontId="0" fillId="10" borderId="4" xfId="0" applyFill="1" applyBorder="1" applyAlignment="1">
      <alignment horizontal="center" vertical="center"/>
    </xf>
    <xf numFmtId="0" fontId="15" fillId="10" borderId="2" xfId="1" applyFont="1" applyFill="1" applyBorder="1" applyAlignment="1">
      <alignment vertical="top" wrapText="1"/>
    </xf>
    <xf numFmtId="0" fontId="0" fillId="10" borderId="3" xfId="0" applyFill="1" applyBorder="1" applyAlignment="1">
      <alignment vertical="top" wrapText="1"/>
    </xf>
    <xf numFmtId="0" fontId="0" fillId="10" borderId="4" xfId="0" applyFill="1" applyBorder="1" applyAlignment="1">
      <alignment vertical="top" wrapText="1"/>
    </xf>
    <xf numFmtId="164" fontId="0" fillId="0" borderId="1" xfId="0" applyNumberFormat="1" applyFont="1" applyFill="1" applyBorder="1" applyAlignment="1">
      <alignment horizontal="center" vertical="top"/>
    </xf>
    <xf numFmtId="0" fontId="0" fillId="0" borderId="7" xfId="0" applyFill="1" applyBorder="1" applyAlignment="1">
      <alignment horizontal="center" vertical="top"/>
    </xf>
    <xf numFmtId="0" fontId="0" fillId="0" borderId="1" xfId="0" applyFont="1" applyFill="1" applyBorder="1" applyAlignment="1">
      <alignment horizontal="right" vertical="top" wrapText="1"/>
    </xf>
    <xf numFmtId="0" fontId="0" fillId="0" borderId="1" xfId="0" applyFill="1" applyBorder="1" applyAlignment="1">
      <alignment horizontal="right" vertical="top" wrapText="1"/>
    </xf>
    <xf numFmtId="0" fontId="0" fillId="0" borderId="7" xfId="0" applyFill="1" applyBorder="1" applyAlignment="1">
      <alignment horizontal="right" vertical="top" wrapText="1"/>
    </xf>
    <xf numFmtId="0" fontId="10" fillId="6" borderId="11" xfId="2" applyFill="1" applyBorder="1" applyAlignment="1">
      <alignment horizontal="center" vertical="center" wrapText="1"/>
    </xf>
    <xf numFmtId="0" fontId="10" fillId="6" borderId="8" xfId="2" applyFill="1" applyBorder="1" applyAlignment="1">
      <alignment horizontal="center" vertical="center" wrapText="1"/>
    </xf>
    <xf numFmtId="0" fontId="10" fillId="6" borderId="9" xfId="2" applyFill="1" applyBorder="1" applyAlignment="1">
      <alignment horizontal="center" vertical="center" wrapText="1"/>
    </xf>
    <xf numFmtId="4" fontId="2" fillId="0" borderId="7" xfId="0" applyNumberFormat="1" applyFont="1" applyFill="1" applyBorder="1" applyAlignment="1"/>
    <xf numFmtId="0" fontId="0" fillId="0" borderId="7" xfId="0" applyBorder="1" applyAlignment="1"/>
    <xf numFmtId="4" fontId="2" fillId="0" borderId="11" xfId="0" applyNumberFormat="1" applyFont="1" applyFill="1" applyBorder="1" applyAlignment="1"/>
    <xf numFmtId="0" fontId="0" fillId="0" borderId="11" xfId="0" applyBorder="1" applyAlignment="1"/>
    <xf numFmtId="164" fontId="0" fillId="0" borderId="1" xfId="0" applyNumberFormat="1" applyBorder="1" applyAlignment="1">
      <alignment horizontal="right" vertical="center" wrapText="1"/>
    </xf>
    <xf numFmtId="164" fontId="0" fillId="0" borderId="7" xfId="0" applyNumberFormat="1" applyBorder="1" applyAlignment="1">
      <alignment horizontal="right" vertical="center" wrapText="1"/>
    </xf>
    <xf numFmtId="164" fontId="0"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4" fontId="2" fillId="0" borderId="7" xfId="0" applyNumberFormat="1" applyFont="1" applyBorder="1" applyAlignment="1">
      <alignment horizontal="right" vertical="top"/>
    </xf>
    <xf numFmtId="0" fontId="0" fillId="0" borderId="7" xfId="0" applyBorder="1" applyAlignment="1">
      <alignment horizontal="right" vertical="top"/>
    </xf>
    <xf numFmtId="0" fontId="0" fillId="0" borderId="0" xfId="0" applyFill="1" applyBorder="1" applyAlignment="1">
      <alignment horizontal="right" wrapText="1"/>
    </xf>
    <xf numFmtId="0" fontId="0" fillId="0" borderId="0" xfId="0" applyAlignment="1">
      <alignment horizontal="right" wrapText="1"/>
    </xf>
    <xf numFmtId="4" fontId="2" fillId="0" borderId="1" xfId="0" applyNumberFormat="1" applyFont="1" applyBorder="1" applyAlignment="1">
      <alignment horizontal="right"/>
    </xf>
    <xf numFmtId="49" fontId="1" fillId="0" borderId="0" xfId="0" applyNumberFormat="1" applyFont="1" applyBorder="1" applyAlignment="1">
      <alignment horizontal="justify" vertical="top" wrapText="1"/>
    </xf>
    <xf numFmtId="0" fontId="0" fillId="0" borderId="0" xfId="0" applyBorder="1" applyAlignment="1">
      <alignment horizontal="justify" vertical="top" wrapText="1"/>
    </xf>
    <xf numFmtId="0" fontId="0" fillId="0" borderId="7" xfId="0" applyBorder="1" applyAlignment="1">
      <alignment horizontal="justify" vertical="top" wrapText="1"/>
    </xf>
    <xf numFmtId="49" fontId="1" fillId="0" borderId="1" xfId="0" applyNumberFormat="1" applyFont="1" applyFill="1" applyBorder="1" applyAlignment="1">
      <alignment horizontal="justify" vertical="top" wrapText="1"/>
    </xf>
    <xf numFmtId="49" fontId="1" fillId="0" borderId="7" xfId="0" applyNumberFormat="1" applyFont="1" applyFill="1" applyBorder="1" applyAlignment="1">
      <alignment horizontal="justify" vertical="top" wrapText="1"/>
    </xf>
    <xf numFmtId="4" fontId="2" fillId="0" borderId="0" xfId="0" applyNumberFormat="1" applyFont="1" applyBorder="1" applyAlignment="1">
      <alignment horizontal="right" vertical="center"/>
    </xf>
    <xf numFmtId="0" fontId="0" fillId="0" borderId="0" xfId="0" applyAlignment="1">
      <alignment horizontal="right" vertical="center"/>
    </xf>
    <xf numFmtId="4" fontId="2" fillId="0" borderId="1" xfId="0" applyNumberFormat="1" applyFont="1" applyBorder="1" applyAlignment="1">
      <alignment horizontal="right" vertical="center"/>
    </xf>
    <xf numFmtId="0" fontId="0" fillId="0" borderId="1" xfId="0" applyBorder="1" applyAlignment="1">
      <alignment horizontal="right" vertical="center"/>
    </xf>
    <xf numFmtId="4" fontId="2" fillId="0" borderId="7" xfId="0" applyNumberFormat="1" applyFont="1" applyBorder="1" applyAlignment="1">
      <alignment horizontal="right" vertical="center" shrinkToFit="1"/>
    </xf>
    <xf numFmtId="0" fontId="0" fillId="0" borderId="7" xfId="0" applyBorder="1" applyAlignment="1">
      <alignment horizontal="right" vertical="center" shrinkToFit="1"/>
    </xf>
    <xf numFmtId="0" fontId="5" fillId="0" borderId="0" xfId="0" applyFont="1" applyBorder="1" applyAlignment="1">
      <alignment horizontal="left" wrapText="1"/>
    </xf>
    <xf numFmtId="0" fontId="0" fillId="0" borderId="0" xfId="0" applyAlignment="1">
      <alignment wrapText="1"/>
    </xf>
    <xf numFmtId="0" fontId="0" fillId="0" borderId="1" xfId="0" applyFont="1" applyFill="1" applyBorder="1" applyAlignment="1">
      <alignment horizontal="right" vertical="center" wrapText="1"/>
    </xf>
    <xf numFmtId="0" fontId="0" fillId="0" borderId="1" xfId="0" applyFill="1" applyBorder="1" applyAlignment="1">
      <alignment horizontal="right" wrapText="1"/>
    </xf>
    <xf numFmtId="164" fontId="2" fillId="0" borderId="7" xfId="0" applyNumberFormat="1" applyFont="1" applyBorder="1" applyAlignment="1">
      <alignment horizontal="right"/>
    </xf>
    <xf numFmtId="164" fontId="0" fillId="0" borderId="10" xfId="0" applyNumberFormat="1" applyFont="1" applyFill="1" applyBorder="1" applyAlignment="1">
      <alignment horizontal="center" vertical="top"/>
    </xf>
    <xf numFmtId="0" fontId="0" fillId="0" borderId="6" xfId="0" applyFill="1" applyBorder="1" applyAlignment="1">
      <alignment horizontal="center" vertical="top"/>
    </xf>
    <xf numFmtId="4" fontId="2" fillId="0" borderId="7" xfId="0" applyNumberFormat="1" applyFont="1" applyBorder="1" applyAlignment="1">
      <alignment horizontal="right"/>
    </xf>
    <xf numFmtId="164" fontId="0" fillId="0" borderId="10" xfId="0" applyNumberFormat="1" applyFont="1" applyFill="1" applyBorder="1" applyAlignment="1">
      <alignment horizontal="center" vertical="center"/>
    </xf>
    <xf numFmtId="0" fontId="0" fillId="0" borderId="6" xfId="0" applyFill="1" applyBorder="1" applyAlignment="1">
      <alignment horizontal="center" vertical="center"/>
    </xf>
    <xf numFmtId="0" fontId="0" fillId="0" borderId="7" xfId="0" applyBorder="1" applyAlignment="1">
      <alignment horizontal="right" vertical="center"/>
    </xf>
    <xf numFmtId="164" fontId="0" fillId="0" borderId="10" xfId="0" applyNumberFormat="1" applyFont="1" applyFill="1" applyBorder="1" applyAlignment="1">
      <alignment horizontal="right" vertical="top"/>
    </xf>
    <xf numFmtId="0" fontId="0" fillId="0" borderId="5" xfId="0" applyFill="1" applyBorder="1" applyAlignment="1">
      <alignment horizontal="right" vertical="top"/>
    </xf>
    <xf numFmtId="49" fontId="1" fillId="0" borderId="0" xfId="0" applyNumberFormat="1" applyFont="1" applyFill="1" applyBorder="1" applyAlignment="1">
      <alignment horizontal="justify" vertical="top" wrapText="1"/>
    </xf>
    <xf numFmtId="4" fontId="2" fillId="0" borderId="0" xfId="0" applyNumberFormat="1" applyFont="1" applyBorder="1" applyAlignment="1">
      <alignment horizontal="right"/>
    </xf>
    <xf numFmtId="49" fontId="0" fillId="5" borderId="3" xfId="1" applyNumberFormat="1" applyFont="1" applyFill="1" applyBorder="1" applyAlignment="1">
      <alignment horizontal="left" vertical="top" wrapText="1"/>
    </xf>
    <xf numFmtId="4" fontId="2" fillId="0" borderId="0" xfId="0" applyNumberFormat="1" applyFont="1" applyBorder="1" applyAlignment="1">
      <alignment horizontal="right" vertical="top"/>
    </xf>
    <xf numFmtId="4" fontId="2" fillId="0" borderId="7" xfId="0" applyNumberFormat="1" applyFont="1" applyBorder="1" applyAlignment="1">
      <alignment horizontal="right" vertical="center"/>
    </xf>
    <xf numFmtId="4" fontId="2" fillId="0" borderId="11" xfId="0" applyNumberFormat="1" applyFont="1" applyBorder="1" applyAlignment="1">
      <alignment horizontal="right"/>
    </xf>
    <xf numFmtId="0" fontId="0" fillId="0" borderId="11" xfId="0" applyBorder="1" applyAlignment="1">
      <alignment horizontal="right"/>
    </xf>
    <xf numFmtId="49" fontId="1" fillId="4" borderId="2" xfId="0" applyNumberFormat="1" applyFont="1" applyFill="1" applyBorder="1" applyAlignment="1">
      <alignment horizontal="justify" vertical="top" wrapText="1"/>
    </xf>
    <xf numFmtId="49" fontId="1" fillId="4" borderId="3" xfId="0" applyNumberFormat="1" applyFont="1" applyFill="1" applyBorder="1" applyAlignment="1">
      <alignment horizontal="justify" vertical="top" wrapText="1"/>
    </xf>
    <xf numFmtId="49" fontId="1" fillId="4" borderId="4" xfId="0" applyNumberFormat="1" applyFont="1" applyFill="1" applyBorder="1" applyAlignment="1">
      <alignment horizontal="justify"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right"/>
    </xf>
    <xf numFmtId="4" fontId="2" fillId="0" borderId="1" xfId="0" applyNumberFormat="1" applyFont="1" applyBorder="1" applyAlignment="1"/>
    <xf numFmtId="49" fontId="0" fillId="5" borderId="4" xfId="1" applyNumberFormat="1" applyFont="1" applyFill="1" applyBorder="1" applyAlignment="1">
      <alignment horizontal="left" vertical="top" wrapText="1"/>
    </xf>
  </cellXfs>
  <cellStyles count="3">
    <cellStyle name="20% - Isticanje5" xfId="1" builtinId="46"/>
    <cellStyle name="Isticanje1" xfId="2" builtinId="29"/>
    <cellStyle name="Normalno" xfId="0" builtinId="0"/>
  </cellStyles>
  <dxfs count="0"/>
  <tableStyles count="0" defaultTableStyle="TableStyleMedium2" defaultPivotStyle="PivotStyleLight16"/>
  <colors>
    <mruColors>
      <color rgb="FFD6A3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872218</xdr:colOff>
      <xdr:row>0</xdr:row>
      <xdr:rowOff>0</xdr:rowOff>
    </xdr:from>
    <xdr:to>
      <xdr:col>0</xdr:col>
      <xdr:colOff>1443717</xdr:colOff>
      <xdr:row>4</xdr:row>
      <xdr:rowOff>54427</xdr:rowOff>
    </xdr:to>
    <xdr:pic>
      <xdr:nvPicPr>
        <xdr:cNvPr id="3" name="Slika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218" y="0"/>
          <a:ext cx="571499" cy="70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I178"/>
  <sheetViews>
    <sheetView tabSelected="1" zoomScale="130" zoomScaleNormal="130" workbookViewId="0">
      <selection activeCell="A11" sqref="A11:E11"/>
    </sheetView>
  </sheetViews>
  <sheetFormatPr defaultRowHeight="12.75" x14ac:dyDescent="0.2"/>
  <cols>
    <col min="1" max="1" width="107.140625" style="2" customWidth="1"/>
    <col min="2" max="2" width="18.5703125" style="2" customWidth="1"/>
    <col min="3" max="3" width="12.7109375" style="2" customWidth="1"/>
    <col min="4" max="4" width="10.42578125" style="1" customWidth="1"/>
    <col min="5" max="5" width="16" style="2" customWidth="1"/>
    <col min="6" max="16384" width="9.140625" style="2"/>
  </cols>
  <sheetData>
    <row r="5" spans="1:5" ht="101.25" customHeight="1" x14ac:dyDescent="0.2">
      <c r="A5" s="280" t="s">
        <v>172</v>
      </c>
      <c r="B5" s="280"/>
      <c r="C5" s="280"/>
      <c r="D5" s="280"/>
      <c r="E5" s="280"/>
    </row>
    <row r="6" spans="1:5" ht="24" customHeight="1" x14ac:dyDescent="0.2">
      <c r="B6" s="230"/>
      <c r="C6" s="230"/>
      <c r="D6" s="230"/>
      <c r="E6" s="231"/>
    </row>
    <row r="7" spans="1:5" ht="7.5" customHeight="1" x14ac:dyDescent="0.2">
      <c r="A7" s="149"/>
      <c r="B7" s="149"/>
      <c r="C7" s="149"/>
      <c r="D7" s="149"/>
      <c r="E7" s="149"/>
    </row>
    <row r="8" spans="1:5" ht="55.5" customHeight="1" x14ac:dyDescent="0.2">
      <c r="A8" s="281" t="s">
        <v>173</v>
      </c>
      <c r="B8" s="281"/>
      <c r="C8" s="281"/>
      <c r="D8" s="281"/>
      <c r="E8" s="281"/>
    </row>
    <row r="9" spans="1:5" ht="42" customHeight="1" x14ac:dyDescent="0.2">
      <c r="A9" s="341" t="s">
        <v>99</v>
      </c>
      <c r="B9" s="342"/>
      <c r="C9" s="342"/>
      <c r="D9" s="342"/>
      <c r="E9" s="342"/>
    </row>
    <row r="10" spans="1:5" ht="19.5" customHeight="1" x14ac:dyDescent="0.2">
      <c r="A10" s="343" t="s">
        <v>124</v>
      </c>
      <c r="B10" s="344"/>
      <c r="C10" s="344"/>
      <c r="D10" s="344"/>
      <c r="E10" s="344"/>
    </row>
    <row r="11" spans="1:5" ht="21.75" customHeight="1" x14ac:dyDescent="0.2">
      <c r="A11" s="343" t="s">
        <v>125</v>
      </c>
      <c r="B11" s="344"/>
      <c r="C11" s="344"/>
      <c r="D11" s="344"/>
      <c r="E11" s="344"/>
    </row>
    <row r="12" spans="1:5" ht="21.75" customHeight="1" x14ac:dyDescent="0.2">
      <c r="A12" s="157" t="s">
        <v>112</v>
      </c>
      <c r="B12" s="150"/>
      <c r="C12" s="150"/>
      <c r="D12" s="150"/>
      <c r="E12" s="150"/>
    </row>
    <row r="13" spans="1:5" ht="33" customHeight="1" x14ac:dyDescent="0.2">
      <c r="A13" s="281" t="s">
        <v>138</v>
      </c>
      <c r="B13" s="281"/>
      <c r="C13" s="281"/>
      <c r="D13" s="281"/>
      <c r="E13" s="281"/>
    </row>
    <row r="14" spans="1:5" s="196" customFormat="1" ht="82.5" customHeight="1" x14ac:dyDescent="0.25">
      <c r="A14" s="351" t="s">
        <v>152</v>
      </c>
      <c r="B14" s="351"/>
      <c r="C14" s="351"/>
      <c r="D14" s="351"/>
      <c r="E14" s="351"/>
    </row>
    <row r="15" spans="1:5" ht="57.75" customHeight="1" x14ac:dyDescent="0.2">
      <c r="A15" s="281" t="s">
        <v>144</v>
      </c>
      <c r="B15" s="281"/>
      <c r="C15" s="281"/>
      <c r="D15" s="281"/>
      <c r="E15" s="281"/>
    </row>
    <row r="16" spans="1:5" ht="17.25" customHeight="1" x14ac:dyDescent="0.2">
      <c r="A16" s="281" t="s">
        <v>108</v>
      </c>
      <c r="B16" s="281"/>
      <c r="C16" s="281"/>
      <c r="D16" s="281"/>
      <c r="E16" s="281"/>
    </row>
    <row r="17" spans="1:5" ht="17.25" customHeight="1" x14ac:dyDescent="0.2">
      <c r="A17" s="148" t="s">
        <v>109</v>
      </c>
      <c r="B17" s="148"/>
      <c r="C17" s="148"/>
      <c r="D17" s="148"/>
      <c r="E17" s="148"/>
    </row>
    <row r="18" spans="1:5" ht="17.25" customHeight="1" x14ac:dyDescent="0.2">
      <c r="A18" s="148" t="s">
        <v>110</v>
      </c>
      <c r="B18" s="148"/>
      <c r="C18" s="148"/>
      <c r="D18" s="148"/>
      <c r="E18" s="148"/>
    </row>
    <row r="19" spans="1:5" ht="17.25" customHeight="1" x14ac:dyDescent="0.2">
      <c r="A19" s="148" t="s">
        <v>111</v>
      </c>
      <c r="B19" s="148"/>
      <c r="C19" s="148"/>
      <c r="D19" s="148"/>
      <c r="E19" s="148"/>
    </row>
    <row r="20" spans="1:5" ht="17.25" customHeight="1" x14ac:dyDescent="0.2">
      <c r="A20" s="148" t="s">
        <v>113</v>
      </c>
      <c r="B20" s="148"/>
      <c r="C20" s="148"/>
      <c r="D20" s="148"/>
      <c r="E20" s="148"/>
    </row>
    <row r="21" spans="1:5" ht="17.25" customHeight="1" x14ac:dyDescent="0.2">
      <c r="A21" s="148" t="s">
        <v>114</v>
      </c>
      <c r="B21" s="148"/>
      <c r="C21" s="148"/>
      <c r="D21" s="148"/>
      <c r="E21" s="148"/>
    </row>
    <row r="22" spans="1:5" ht="17.25" customHeight="1" x14ac:dyDescent="0.2">
      <c r="A22" s="148" t="s">
        <v>115</v>
      </c>
      <c r="B22" s="148"/>
      <c r="C22" s="148"/>
      <c r="D22" s="148"/>
      <c r="E22" s="148"/>
    </row>
    <row r="23" spans="1:5" ht="17.25" customHeight="1" x14ac:dyDescent="0.2">
      <c r="A23" s="148" t="s">
        <v>116</v>
      </c>
      <c r="B23" s="148"/>
      <c r="C23" s="148"/>
      <c r="D23" s="148"/>
      <c r="E23" s="148"/>
    </row>
    <row r="24" spans="1:5" ht="17.25" customHeight="1" x14ac:dyDescent="0.2">
      <c r="A24" s="148" t="s">
        <v>117</v>
      </c>
      <c r="B24" s="148"/>
      <c r="C24" s="148"/>
      <c r="D24" s="148"/>
      <c r="E24" s="148"/>
    </row>
    <row r="25" spans="1:5" ht="21.75" customHeight="1" x14ac:dyDescent="0.25">
      <c r="A25" s="158" t="s">
        <v>118</v>
      </c>
      <c r="B25" s="148"/>
      <c r="C25" s="148"/>
      <c r="D25" s="148"/>
      <c r="E25" s="148"/>
    </row>
    <row r="26" spans="1:5" ht="14.25" x14ac:dyDescent="0.2">
      <c r="A26" s="281"/>
      <c r="B26" s="281"/>
      <c r="C26" s="281"/>
      <c r="D26" s="281"/>
      <c r="E26" s="281"/>
    </row>
    <row r="27" spans="1:5" s="135" customFormat="1" ht="29.25" customHeight="1" x14ac:dyDescent="0.2">
      <c r="A27" s="281" t="s">
        <v>134</v>
      </c>
      <c r="B27" s="281"/>
      <c r="C27" s="281"/>
      <c r="D27" s="281"/>
      <c r="E27" s="281"/>
    </row>
    <row r="28" spans="1:5" x14ac:dyDescent="0.2">
      <c r="C28" s="1"/>
      <c r="D28" s="2"/>
    </row>
    <row r="29" spans="1:5" ht="42" customHeight="1" x14ac:dyDescent="0.2">
      <c r="A29" s="162" t="s">
        <v>81</v>
      </c>
      <c r="B29" s="169" t="s">
        <v>82</v>
      </c>
      <c r="C29" s="246" t="s">
        <v>0</v>
      </c>
      <c r="D29" s="247"/>
      <c r="E29" s="163" t="s">
        <v>28</v>
      </c>
    </row>
    <row r="30" spans="1:5" ht="15" x14ac:dyDescent="0.25">
      <c r="A30" s="164" t="s">
        <v>84</v>
      </c>
      <c r="B30" s="285">
        <f>E30+E31</f>
        <v>1030000</v>
      </c>
      <c r="C30" s="345" t="s">
        <v>30</v>
      </c>
      <c r="D30" s="348"/>
      <c r="E30" s="170">
        <v>860000</v>
      </c>
    </row>
    <row r="31" spans="1:5" ht="15" customHeight="1" x14ac:dyDescent="0.2">
      <c r="A31" s="349" t="s">
        <v>95</v>
      </c>
      <c r="B31" s="286"/>
      <c r="C31" s="288" t="s">
        <v>139</v>
      </c>
      <c r="D31" s="289"/>
      <c r="E31" s="292">
        <v>170000</v>
      </c>
    </row>
    <row r="32" spans="1:5" s="7" customFormat="1" ht="33.75" customHeight="1" x14ac:dyDescent="0.2">
      <c r="A32" s="350"/>
      <c r="B32" s="287"/>
      <c r="C32" s="290"/>
      <c r="D32" s="291"/>
      <c r="E32" s="293"/>
    </row>
    <row r="33" spans="1:9" s="168" customFormat="1" ht="30" customHeight="1" x14ac:dyDescent="0.25">
      <c r="A33" s="167" t="s">
        <v>135</v>
      </c>
      <c r="B33" s="282" t="s">
        <v>87</v>
      </c>
      <c r="C33" s="283"/>
      <c r="D33" s="283"/>
      <c r="E33" s="284"/>
    </row>
    <row r="34" spans="1:9" s="7" customFormat="1" ht="16.5" customHeight="1" x14ac:dyDescent="0.2">
      <c r="A34" s="294" t="s">
        <v>126</v>
      </c>
      <c r="B34" s="295"/>
      <c r="C34" s="295"/>
      <c r="D34" s="295"/>
      <c r="E34" s="296"/>
    </row>
    <row r="35" spans="1:9" s="151" customFormat="1" ht="53.25" customHeight="1" x14ac:dyDescent="0.25">
      <c r="A35" s="166" t="s">
        <v>145</v>
      </c>
      <c r="B35" s="276">
        <v>300000</v>
      </c>
      <c r="C35" s="277"/>
      <c r="D35" s="277"/>
      <c r="E35" s="278"/>
    </row>
    <row r="36" spans="1:9" s="151" customFormat="1" ht="38.25" customHeight="1" x14ac:dyDescent="0.25">
      <c r="A36" s="165" t="s">
        <v>146</v>
      </c>
      <c r="B36" s="297">
        <v>60000</v>
      </c>
      <c r="C36" s="298"/>
      <c r="D36" s="298"/>
      <c r="E36" s="299"/>
    </row>
    <row r="37" spans="1:9" s="92" customFormat="1" ht="16.5" customHeight="1" x14ac:dyDescent="0.2">
      <c r="A37" s="294" t="s">
        <v>168</v>
      </c>
      <c r="B37" s="295"/>
      <c r="C37" s="295"/>
      <c r="D37" s="295"/>
      <c r="E37" s="296"/>
    </row>
    <row r="38" spans="1:9" s="151" customFormat="1" ht="41.25" customHeight="1" x14ac:dyDescent="0.25">
      <c r="A38" s="166" t="s">
        <v>147</v>
      </c>
      <c r="B38" s="276">
        <v>150000</v>
      </c>
      <c r="C38" s="277"/>
      <c r="D38" s="277"/>
      <c r="E38" s="278"/>
    </row>
    <row r="39" spans="1:9" s="151" customFormat="1" ht="57.75" customHeight="1" x14ac:dyDescent="0.25">
      <c r="A39" s="166" t="s">
        <v>169</v>
      </c>
      <c r="B39" s="276">
        <v>500000</v>
      </c>
      <c r="C39" s="277"/>
      <c r="D39" s="277"/>
      <c r="E39" s="278"/>
    </row>
    <row r="40" spans="1:9" s="151" customFormat="1" ht="34.5" customHeight="1" x14ac:dyDescent="0.25">
      <c r="A40" s="166" t="s">
        <v>170</v>
      </c>
      <c r="B40" s="276">
        <v>20000</v>
      </c>
      <c r="C40" s="277"/>
      <c r="D40" s="277"/>
      <c r="E40" s="278"/>
    </row>
    <row r="41" spans="1:9" s="7" customFormat="1" ht="14.25" customHeight="1" x14ac:dyDescent="0.25">
      <c r="A41" s="193" t="s">
        <v>96</v>
      </c>
      <c r="B41" s="317"/>
      <c r="C41" s="317"/>
      <c r="D41" s="317"/>
      <c r="E41" s="317"/>
    </row>
    <row r="42" spans="1:9" s="7" customFormat="1" ht="15.75" customHeight="1" x14ac:dyDescent="0.25">
      <c r="A42" s="187" t="s">
        <v>83</v>
      </c>
      <c r="B42" s="262">
        <v>1010000</v>
      </c>
      <c r="C42" s="263"/>
      <c r="D42" s="263"/>
      <c r="E42" s="263"/>
    </row>
    <row r="43" spans="1:9" s="7" customFormat="1" ht="15.75" hidden="1" customHeight="1" x14ac:dyDescent="0.2">
      <c r="A43" s="137" t="s">
        <v>101</v>
      </c>
      <c r="B43" s="271">
        <v>300000</v>
      </c>
      <c r="C43" s="271"/>
      <c r="D43" s="271"/>
      <c r="E43" s="271"/>
    </row>
    <row r="44" spans="1:9" s="7" customFormat="1" ht="15.75" customHeight="1" x14ac:dyDescent="0.25">
      <c r="A44" s="186" t="s">
        <v>9</v>
      </c>
      <c r="B44" s="262">
        <v>20000</v>
      </c>
      <c r="C44" s="263"/>
      <c r="D44" s="263"/>
      <c r="E44" s="263"/>
    </row>
    <row r="45" spans="1:9" ht="15.75" customHeight="1" x14ac:dyDescent="0.25">
      <c r="A45" s="137"/>
      <c r="B45" s="153"/>
      <c r="C45" s="153"/>
      <c r="D45" s="154"/>
      <c r="E45" s="154"/>
    </row>
    <row r="46" spans="1:9" s="136" customFormat="1" ht="42" customHeight="1" x14ac:dyDescent="0.2">
      <c r="A46" s="188" t="s">
        <v>81</v>
      </c>
      <c r="B46" s="169" t="s">
        <v>82</v>
      </c>
      <c r="C46" s="246" t="s">
        <v>0</v>
      </c>
      <c r="D46" s="247"/>
      <c r="E46" s="163" t="s">
        <v>28</v>
      </c>
    </row>
    <row r="47" spans="1:9" ht="15" customHeight="1" x14ac:dyDescent="0.25">
      <c r="A47" s="171" t="s">
        <v>85</v>
      </c>
      <c r="B47" s="310">
        <v>70000</v>
      </c>
      <c r="C47" s="272" t="s">
        <v>30</v>
      </c>
      <c r="D47" s="273"/>
      <c r="E47" s="352">
        <v>70000</v>
      </c>
      <c r="G47" s="93"/>
      <c r="H47" s="94"/>
      <c r="I47" s="92"/>
    </row>
    <row r="48" spans="1:9" ht="15" customHeight="1" x14ac:dyDescent="0.25">
      <c r="A48" s="190" t="s">
        <v>104</v>
      </c>
      <c r="B48" s="311"/>
      <c r="C48" s="274"/>
      <c r="D48" s="275"/>
      <c r="E48" s="353"/>
      <c r="G48" s="93"/>
      <c r="H48" s="94"/>
      <c r="I48" s="92"/>
    </row>
    <row r="49" spans="1:5" s="138" customFormat="1" ht="21.75" customHeight="1" x14ac:dyDescent="0.25">
      <c r="A49" s="189" t="s">
        <v>86</v>
      </c>
      <c r="B49" s="264" t="s">
        <v>88</v>
      </c>
      <c r="C49" s="265"/>
      <c r="D49" s="265"/>
      <c r="E49" s="266"/>
    </row>
    <row r="50" spans="1:5" ht="49.5" customHeight="1" x14ac:dyDescent="0.2">
      <c r="A50" s="159" t="s">
        <v>148</v>
      </c>
      <c r="B50" s="258">
        <f>B47</f>
        <v>70000</v>
      </c>
      <c r="C50" s="259"/>
      <c r="D50" s="259"/>
      <c r="E50" s="260"/>
    </row>
    <row r="51" spans="1:5" s="7" customFormat="1" ht="15.75" customHeight="1" x14ac:dyDescent="0.2">
      <c r="A51" s="193" t="s">
        <v>96</v>
      </c>
      <c r="B51" s="237"/>
      <c r="C51" s="238"/>
      <c r="D51" s="238"/>
      <c r="E51" s="239"/>
    </row>
    <row r="52" spans="1:5" s="7" customFormat="1" ht="17.25" customHeight="1" x14ac:dyDescent="0.2">
      <c r="A52" s="194" t="s">
        <v>140</v>
      </c>
      <c r="B52" s="232">
        <f>B50</f>
        <v>70000</v>
      </c>
      <c r="C52" s="232"/>
      <c r="D52" s="232"/>
      <c r="E52" s="232"/>
    </row>
    <row r="53" spans="1:5" s="7" customFormat="1" ht="17.25" customHeight="1" x14ac:dyDescent="0.2">
      <c r="A53" s="137"/>
      <c r="B53" s="161"/>
      <c r="C53" s="161"/>
      <c r="D53" s="161"/>
      <c r="E53" s="161"/>
    </row>
    <row r="54" spans="1:5" s="136" customFormat="1" ht="42" customHeight="1" x14ac:dyDescent="0.2">
      <c r="A54" s="162" t="s">
        <v>81</v>
      </c>
      <c r="B54" s="169" t="s">
        <v>82</v>
      </c>
      <c r="C54" s="246" t="s">
        <v>0</v>
      </c>
      <c r="D54" s="247"/>
      <c r="E54" s="163" t="s">
        <v>28</v>
      </c>
    </row>
    <row r="55" spans="1:5" ht="16.5" customHeight="1" x14ac:dyDescent="0.25">
      <c r="A55" s="171" t="s">
        <v>89</v>
      </c>
      <c r="B55" s="248">
        <f>E55+E56</f>
        <v>410000</v>
      </c>
      <c r="C55" s="172" t="s">
        <v>30</v>
      </c>
      <c r="D55" s="173"/>
      <c r="E55" s="170">
        <v>140000</v>
      </c>
    </row>
    <row r="56" spans="1:5" ht="21" customHeight="1" x14ac:dyDescent="0.2">
      <c r="A56" s="174" t="s">
        <v>149</v>
      </c>
      <c r="B56" s="248"/>
      <c r="C56" s="346" t="s">
        <v>97</v>
      </c>
      <c r="D56" s="347"/>
      <c r="E56" s="175">
        <v>270000</v>
      </c>
    </row>
    <row r="57" spans="1:5" s="138" customFormat="1" ht="21.75" customHeight="1" x14ac:dyDescent="0.25">
      <c r="A57" s="142" t="s">
        <v>86</v>
      </c>
      <c r="B57" s="264" t="s">
        <v>88</v>
      </c>
      <c r="C57" s="265"/>
      <c r="D57" s="265"/>
      <c r="E57" s="266"/>
    </row>
    <row r="58" spans="1:5" ht="47.25" customHeight="1" x14ac:dyDescent="0.2">
      <c r="A58" s="159" t="s">
        <v>141</v>
      </c>
      <c r="B58" s="258">
        <f>E55+E56</f>
        <v>410000</v>
      </c>
      <c r="C58" s="259"/>
      <c r="D58" s="259"/>
      <c r="E58" s="260"/>
    </row>
    <row r="59" spans="1:5" s="7" customFormat="1" ht="15" customHeight="1" x14ac:dyDescent="0.25">
      <c r="A59" s="223" t="s">
        <v>96</v>
      </c>
      <c r="B59" s="236"/>
      <c r="C59" s="236"/>
      <c r="D59" s="236"/>
      <c r="E59" s="236"/>
    </row>
    <row r="60" spans="1:5" s="7" customFormat="1" ht="15.75" customHeight="1" x14ac:dyDescent="0.2">
      <c r="A60" s="186" t="s">
        <v>2</v>
      </c>
      <c r="B60" s="233">
        <f>B58</f>
        <v>410000</v>
      </c>
      <c r="C60" s="234"/>
      <c r="D60" s="234"/>
      <c r="E60" s="235"/>
    </row>
    <row r="61" spans="1:5" s="7" customFormat="1" ht="15.75" customHeight="1" x14ac:dyDescent="0.2">
      <c r="A61" s="137"/>
      <c r="B61" s="145"/>
      <c r="C61" s="156"/>
      <c r="D61" s="156"/>
      <c r="E61" s="9"/>
    </row>
    <row r="62" spans="1:5" s="155" customFormat="1" ht="42" customHeight="1" x14ac:dyDescent="0.2">
      <c r="A62" s="169" t="s">
        <v>81</v>
      </c>
      <c r="B62" s="169" t="s">
        <v>82</v>
      </c>
      <c r="C62" s="246" t="s">
        <v>0</v>
      </c>
      <c r="D62" s="247"/>
      <c r="E62" s="169" t="s">
        <v>28</v>
      </c>
    </row>
    <row r="63" spans="1:5" ht="16.5" customHeight="1" x14ac:dyDescent="0.25">
      <c r="A63" s="176" t="s">
        <v>103</v>
      </c>
      <c r="B63" s="248">
        <f>E63+E64</f>
        <v>1700000</v>
      </c>
      <c r="C63" s="267" t="s">
        <v>97</v>
      </c>
      <c r="D63" s="268"/>
      <c r="E63" s="313">
        <v>1700000</v>
      </c>
    </row>
    <row r="64" spans="1:5" ht="16.5" customHeight="1" x14ac:dyDescent="0.2">
      <c r="A64" s="174" t="s">
        <v>136</v>
      </c>
      <c r="B64" s="248"/>
      <c r="C64" s="269"/>
      <c r="D64" s="270"/>
      <c r="E64" s="314"/>
    </row>
    <row r="65" spans="1:5" s="138" customFormat="1" ht="21.75" customHeight="1" x14ac:dyDescent="0.25">
      <c r="A65" s="142" t="s">
        <v>86</v>
      </c>
      <c r="B65" s="264" t="s">
        <v>88</v>
      </c>
      <c r="C65" s="265"/>
      <c r="D65" s="265"/>
      <c r="E65" s="266"/>
    </row>
    <row r="66" spans="1:5" ht="57" customHeight="1" x14ac:dyDescent="0.2">
      <c r="A66" s="159" t="s">
        <v>142</v>
      </c>
      <c r="B66" s="258">
        <f>E63+E64</f>
        <v>1700000</v>
      </c>
      <c r="C66" s="259"/>
      <c r="D66" s="259"/>
      <c r="E66" s="260"/>
    </row>
    <row r="67" spans="1:5" s="7" customFormat="1" ht="15" customHeight="1" x14ac:dyDescent="0.25">
      <c r="A67" s="193" t="s">
        <v>96</v>
      </c>
      <c r="B67" s="240"/>
      <c r="C67" s="241"/>
      <c r="D67" s="241"/>
      <c r="E67" s="242"/>
    </row>
    <row r="68" spans="1:5" s="7" customFormat="1" ht="15.75" customHeight="1" x14ac:dyDescent="0.2">
      <c r="A68" s="186" t="s">
        <v>2</v>
      </c>
      <c r="B68" s="301">
        <f>B66</f>
        <v>1700000</v>
      </c>
      <c r="C68" s="301"/>
      <c r="D68" s="301"/>
      <c r="E68" s="301"/>
    </row>
    <row r="69" spans="1:5" s="7" customFormat="1" ht="15.75" customHeight="1" x14ac:dyDescent="0.2">
      <c r="A69" s="137"/>
      <c r="B69" s="145"/>
      <c r="C69" s="153"/>
      <c r="D69" s="153"/>
      <c r="E69" s="9"/>
    </row>
    <row r="70" spans="1:5" s="155" customFormat="1" ht="42" customHeight="1" x14ac:dyDescent="0.2">
      <c r="A70" s="169" t="s">
        <v>81</v>
      </c>
      <c r="B70" s="169" t="s">
        <v>82</v>
      </c>
      <c r="C70" s="246" t="s">
        <v>0</v>
      </c>
      <c r="D70" s="247"/>
      <c r="E70" s="169" t="s">
        <v>28</v>
      </c>
    </row>
    <row r="71" spans="1:5" ht="19.5" customHeight="1" x14ac:dyDescent="0.2">
      <c r="A71" s="354" t="s">
        <v>128</v>
      </c>
      <c r="B71" s="248">
        <f>E71+E72+E73</f>
        <v>3000000</v>
      </c>
      <c r="C71" s="300" t="s">
        <v>105</v>
      </c>
      <c r="D71" s="300"/>
      <c r="E71" s="177">
        <v>2060000</v>
      </c>
    </row>
    <row r="72" spans="1:5" ht="19.5" customHeight="1" x14ac:dyDescent="0.2">
      <c r="A72" s="355"/>
      <c r="B72" s="248"/>
      <c r="C72" s="300" t="s">
        <v>30</v>
      </c>
      <c r="D72" s="300"/>
      <c r="E72" s="178">
        <v>890000</v>
      </c>
    </row>
    <row r="73" spans="1:5" s="7" customFormat="1" ht="15" customHeight="1" x14ac:dyDescent="0.2">
      <c r="A73" s="355"/>
      <c r="B73" s="248"/>
      <c r="C73" s="288" t="s">
        <v>127</v>
      </c>
      <c r="D73" s="289"/>
      <c r="E73" s="315">
        <v>50000</v>
      </c>
    </row>
    <row r="74" spans="1:5" ht="15" customHeight="1" x14ac:dyDescent="0.2">
      <c r="A74" s="356"/>
      <c r="B74" s="248"/>
      <c r="C74" s="290"/>
      <c r="D74" s="291"/>
      <c r="E74" s="316"/>
    </row>
    <row r="75" spans="1:5" s="138" customFormat="1" ht="21.75" customHeight="1" x14ac:dyDescent="0.25">
      <c r="A75" s="141" t="s">
        <v>90</v>
      </c>
      <c r="B75" s="302" t="s">
        <v>87</v>
      </c>
      <c r="C75" s="303"/>
      <c r="D75" s="303"/>
      <c r="E75" s="304"/>
    </row>
    <row r="76" spans="1:5" ht="72" customHeight="1" x14ac:dyDescent="0.2">
      <c r="A76" s="195" t="s">
        <v>150</v>
      </c>
      <c r="B76" s="305">
        <f>B71</f>
        <v>3000000</v>
      </c>
      <c r="C76" s="306"/>
      <c r="D76" s="306"/>
      <c r="E76" s="307"/>
    </row>
    <row r="77" spans="1:5" s="7" customFormat="1" ht="15" customHeight="1" x14ac:dyDescent="0.25">
      <c r="A77" s="193" t="s">
        <v>96</v>
      </c>
      <c r="B77" s="240"/>
      <c r="C77" s="241"/>
      <c r="D77" s="241"/>
      <c r="E77" s="242"/>
    </row>
    <row r="78" spans="1:5" s="7" customFormat="1" ht="15.75" customHeight="1" x14ac:dyDescent="0.25">
      <c r="A78" s="186" t="s">
        <v>94</v>
      </c>
      <c r="B78" s="301">
        <f>B76</f>
        <v>3000000</v>
      </c>
      <c r="C78" s="301">
        <v>650000</v>
      </c>
      <c r="D78" s="312"/>
      <c r="E78" s="312"/>
    </row>
    <row r="79" spans="1:5" s="7" customFormat="1" ht="15.75" customHeight="1" x14ac:dyDescent="0.2">
      <c r="A79" s="137"/>
      <c r="B79" s="146"/>
      <c r="C79" s="146"/>
      <c r="D79" s="146"/>
      <c r="E79" s="146"/>
    </row>
    <row r="80" spans="1:5" s="155" customFormat="1" ht="42" customHeight="1" x14ac:dyDescent="0.2">
      <c r="A80" s="169" t="s">
        <v>81</v>
      </c>
      <c r="B80" s="169" t="s">
        <v>82</v>
      </c>
      <c r="C80" s="246" t="s">
        <v>0</v>
      </c>
      <c r="D80" s="247"/>
      <c r="E80" s="169" t="s">
        <v>28</v>
      </c>
    </row>
    <row r="81" spans="1:5" ht="19.5" customHeight="1" x14ac:dyDescent="0.25">
      <c r="A81" s="164" t="s">
        <v>92</v>
      </c>
      <c r="B81" s="248">
        <v>300000</v>
      </c>
      <c r="C81" s="272" t="s">
        <v>105</v>
      </c>
      <c r="D81" s="318"/>
      <c r="E81" s="253">
        <v>300000</v>
      </c>
    </row>
    <row r="82" spans="1:5" ht="15" customHeight="1" x14ac:dyDescent="0.2">
      <c r="A82" s="179" t="s">
        <v>137</v>
      </c>
      <c r="B82" s="248"/>
      <c r="C82" s="319"/>
      <c r="D82" s="320"/>
      <c r="E82" s="321"/>
    </row>
    <row r="83" spans="1:5" s="138" customFormat="1" ht="21.75" customHeight="1" x14ac:dyDescent="0.25">
      <c r="A83" s="141" t="s">
        <v>90</v>
      </c>
      <c r="B83" s="302" t="s">
        <v>87</v>
      </c>
      <c r="C83" s="303"/>
      <c r="D83" s="303"/>
      <c r="E83" s="304"/>
    </row>
    <row r="84" spans="1:5" ht="29.25" customHeight="1" x14ac:dyDescent="0.2">
      <c r="A84" s="160" t="s">
        <v>151</v>
      </c>
      <c r="B84" s="305">
        <f>E81</f>
        <v>300000</v>
      </c>
      <c r="C84" s="306"/>
      <c r="D84" s="306"/>
      <c r="E84" s="307"/>
    </row>
    <row r="85" spans="1:5" s="7" customFormat="1" ht="15" customHeight="1" x14ac:dyDescent="0.25">
      <c r="A85" s="193" t="s">
        <v>96</v>
      </c>
      <c r="B85" s="240"/>
      <c r="C85" s="241"/>
      <c r="D85" s="241"/>
      <c r="E85" s="242"/>
    </row>
    <row r="86" spans="1:5" s="7" customFormat="1" ht="15.75" customHeight="1" x14ac:dyDescent="0.2">
      <c r="A86" s="186" t="s">
        <v>123</v>
      </c>
      <c r="B86" s="301">
        <v>300000</v>
      </c>
      <c r="C86" s="301"/>
      <c r="D86" s="301"/>
      <c r="E86" s="301"/>
    </row>
    <row r="87" spans="1:5" s="7" customFormat="1" ht="15.75" customHeight="1" x14ac:dyDescent="0.2">
      <c r="A87" s="137"/>
      <c r="B87" s="146"/>
      <c r="C87" s="146"/>
      <c r="D87" s="146"/>
      <c r="E87" s="146"/>
    </row>
    <row r="88" spans="1:5" s="155" customFormat="1" ht="42" customHeight="1" x14ac:dyDescent="0.2">
      <c r="A88" s="169" t="s">
        <v>81</v>
      </c>
      <c r="B88" s="169" t="s">
        <v>82</v>
      </c>
      <c r="C88" s="246" t="s">
        <v>0</v>
      </c>
      <c r="D88" s="247"/>
      <c r="E88" s="169" t="s">
        <v>28</v>
      </c>
    </row>
    <row r="89" spans="1:5" s="139" customFormat="1" ht="15" customHeight="1" x14ac:dyDescent="0.25">
      <c r="A89" s="171" t="s">
        <v>102</v>
      </c>
      <c r="B89" s="248">
        <v>2200000</v>
      </c>
      <c r="C89" s="300" t="s">
        <v>30</v>
      </c>
      <c r="D89" s="300"/>
      <c r="E89" s="177">
        <v>800000</v>
      </c>
    </row>
    <row r="90" spans="1:5" s="139" customFormat="1" ht="15" customHeight="1" x14ac:dyDescent="0.25">
      <c r="A90" s="176" t="s">
        <v>129</v>
      </c>
      <c r="B90" s="248"/>
      <c r="C90" s="322" t="s">
        <v>105</v>
      </c>
      <c r="D90" s="323"/>
      <c r="E90" s="177">
        <v>200000</v>
      </c>
    </row>
    <row r="91" spans="1:5" ht="14.25" customHeight="1" x14ac:dyDescent="0.2">
      <c r="A91" s="180" t="s">
        <v>100</v>
      </c>
      <c r="B91" s="248"/>
      <c r="C91" s="345" t="s">
        <v>31</v>
      </c>
      <c r="D91" s="346"/>
      <c r="E91" s="181">
        <v>1200000</v>
      </c>
    </row>
    <row r="92" spans="1:5" s="138" customFormat="1" ht="21.75" customHeight="1" x14ac:dyDescent="0.25">
      <c r="A92" s="184" t="s">
        <v>91</v>
      </c>
      <c r="B92" s="331" t="s">
        <v>87</v>
      </c>
      <c r="C92" s="332"/>
      <c r="D92" s="332"/>
      <c r="E92" s="333"/>
    </row>
    <row r="93" spans="1:5" s="7" customFormat="1" ht="42" customHeight="1" x14ac:dyDescent="0.2">
      <c r="A93" s="152" t="s">
        <v>131</v>
      </c>
      <c r="B93" s="328">
        <f>E89+E91+E90</f>
        <v>2200000</v>
      </c>
      <c r="C93" s="329"/>
      <c r="D93" s="329"/>
      <c r="E93" s="330"/>
    </row>
    <row r="94" spans="1:5" s="7" customFormat="1" ht="15" customHeight="1" x14ac:dyDescent="0.25">
      <c r="A94" s="193" t="s">
        <v>96</v>
      </c>
      <c r="B94" s="236"/>
      <c r="C94" s="236"/>
      <c r="D94" s="236"/>
      <c r="E94" s="236"/>
    </row>
    <row r="95" spans="1:5" s="7" customFormat="1" ht="15.75" customHeight="1" x14ac:dyDescent="0.2">
      <c r="A95" s="186" t="s">
        <v>1</v>
      </c>
      <c r="B95" s="232">
        <f>B93</f>
        <v>2200000</v>
      </c>
      <c r="C95" s="232"/>
      <c r="D95" s="232"/>
      <c r="E95" s="232"/>
    </row>
    <row r="96" spans="1:5" s="7" customFormat="1" ht="15.75" customHeight="1" x14ac:dyDescent="0.2">
      <c r="A96" s="137"/>
      <c r="B96" s="146"/>
      <c r="C96" s="146"/>
      <c r="D96" s="146"/>
      <c r="E96" s="146"/>
    </row>
    <row r="97" spans="1:5" s="155" customFormat="1" ht="42" customHeight="1" x14ac:dyDescent="0.2">
      <c r="A97" s="169" t="s">
        <v>81</v>
      </c>
      <c r="B97" s="169" t="s">
        <v>82</v>
      </c>
      <c r="C97" s="246" t="s">
        <v>0</v>
      </c>
      <c r="D97" s="247"/>
      <c r="E97" s="169" t="s">
        <v>28</v>
      </c>
    </row>
    <row r="98" spans="1:5" ht="15" customHeight="1" x14ac:dyDescent="0.2">
      <c r="A98" s="183" t="s">
        <v>98</v>
      </c>
      <c r="B98" s="248">
        <v>4400000</v>
      </c>
      <c r="C98" s="272" t="s">
        <v>31</v>
      </c>
      <c r="D98" s="273"/>
      <c r="E98" s="253">
        <v>4400000</v>
      </c>
    </row>
    <row r="99" spans="1:5" ht="15" customHeight="1" x14ac:dyDescent="0.2">
      <c r="A99" s="182" t="s">
        <v>130</v>
      </c>
      <c r="B99" s="248"/>
      <c r="C99" s="324"/>
      <c r="D99" s="325"/>
      <c r="E99" s="254"/>
    </row>
    <row r="100" spans="1:5" s="138" customFormat="1" ht="23.25" customHeight="1" x14ac:dyDescent="0.25">
      <c r="A100" s="144" t="s">
        <v>91</v>
      </c>
      <c r="B100" s="255" t="s">
        <v>87</v>
      </c>
      <c r="C100" s="256"/>
      <c r="D100" s="256"/>
      <c r="E100" s="257"/>
    </row>
    <row r="101" spans="1:5" ht="42" customHeight="1" x14ac:dyDescent="0.2">
      <c r="A101" s="140" t="s">
        <v>132</v>
      </c>
      <c r="B101" s="258">
        <f>E98</f>
        <v>4400000</v>
      </c>
      <c r="C101" s="259"/>
      <c r="D101" s="259"/>
      <c r="E101" s="260"/>
    </row>
    <row r="102" spans="1:5" ht="20.25" customHeight="1" x14ac:dyDescent="0.2">
      <c r="A102" s="193" t="s">
        <v>96</v>
      </c>
      <c r="B102" s="279"/>
      <c r="C102" s="279"/>
      <c r="D102" s="279"/>
      <c r="E102" s="279"/>
    </row>
    <row r="103" spans="1:5" s="7" customFormat="1" ht="15.75" customHeight="1" x14ac:dyDescent="0.2">
      <c r="A103" s="186" t="s">
        <v>101</v>
      </c>
      <c r="B103" s="232">
        <f>B101</f>
        <v>4400000</v>
      </c>
      <c r="C103" s="232"/>
      <c r="D103" s="232"/>
      <c r="E103" s="232"/>
    </row>
    <row r="104" spans="1:5" s="7" customFormat="1" ht="15.75" customHeight="1" x14ac:dyDescent="0.2">
      <c r="A104" s="137"/>
      <c r="B104" s="191"/>
      <c r="C104" s="191"/>
      <c r="D104" s="191"/>
      <c r="E104" s="191"/>
    </row>
    <row r="105" spans="1:5" s="7" customFormat="1" ht="45" customHeight="1" x14ac:dyDescent="0.2">
      <c r="A105" s="169" t="s">
        <v>81</v>
      </c>
      <c r="B105" s="169" t="s">
        <v>82</v>
      </c>
      <c r="C105" s="246" t="s">
        <v>0</v>
      </c>
      <c r="D105" s="247"/>
      <c r="E105" s="169" t="s">
        <v>28</v>
      </c>
    </row>
    <row r="106" spans="1:5" s="7" customFormat="1" ht="15.75" customHeight="1" x14ac:dyDescent="0.2">
      <c r="A106" s="183" t="s">
        <v>153</v>
      </c>
      <c r="B106" s="248">
        <v>300000</v>
      </c>
      <c r="C106" s="272" t="s">
        <v>30</v>
      </c>
      <c r="D106" s="273"/>
      <c r="E106" s="253">
        <v>300000</v>
      </c>
    </row>
    <row r="107" spans="1:5" s="7" customFormat="1" ht="15.75" customHeight="1" x14ac:dyDescent="0.2">
      <c r="A107" s="182" t="s">
        <v>154</v>
      </c>
      <c r="B107" s="248"/>
      <c r="C107" s="324"/>
      <c r="D107" s="325"/>
      <c r="E107" s="254"/>
    </row>
    <row r="108" spans="1:5" s="138" customFormat="1" ht="23.25" customHeight="1" x14ac:dyDescent="0.25">
      <c r="A108" s="144" t="s">
        <v>91</v>
      </c>
      <c r="B108" s="255" t="s">
        <v>87</v>
      </c>
      <c r="C108" s="256"/>
      <c r="D108" s="256"/>
      <c r="E108" s="257"/>
    </row>
    <row r="109" spans="1:5" ht="75.75" customHeight="1" x14ac:dyDescent="0.2">
      <c r="A109" s="140" t="s">
        <v>155</v>
      </c>
      <c r="B109" s="258">
        <f>E106</f>
        <v>300000</v>
      </c>
      <c r="C109" s="259"/>
      <c r="D109" s="259"/>
      <c r="E109" s="260"/>
    </row>
    <row r="110" spans="1:5" ht="20.25" customHeight="1" x14ac:dyDescent="0.2">
      <c r="A110" s="185" t="s">
        <v>96</v>
      </c>
      <c r="B110" s="279"/>
      <c r="C110" s="279"/>
      <c r="D110" s="279"/>
      <c r="E110" s="279"/>
    </row>
    <row r="111" spans="1:5" s="197" customFormat="1" ht="15.75" customHeight="1" x14ac:dyDescent="0.2">
      <c r="A111" s="194" t="s">
        <v>156</v>
      </c>
      <c r="B111" s="232">
        <v>50000</v>
      </c>
      <c r="C111" s="232"/>
      <c r="D111" s="232"/>
      <c r="E111" s="232"/>
    </row>
    <row r="112" spans="1:5" s="7" customFormat="1" ht="15.75" customHeight="1" x14ac:dyDescent="0.2">
      <c r="A112" s="137" t="s">
        <v>157</v>
      </c>
      <c r="B112" s="191"/>
      <c r="C112" s="271">
        <v>250000</v>
      </c>
      <c r="D112" s="271"/>
      <c r="E112" s="191"/>
    </row>
    <row r="113" spans="1:5" s="7" customFormat="1" ht="15.75" customHeight="1" x14ac:dyDescent="0.2">
      <c r="A113" s="137"/>
      <c r="B113" s="191"/>
      <c r="C113" s="271"/>
      <c r="D113" s="271"/>
      <c r="E113" s="191"/>
    </row>
    <row r="114" spans="1:5" s="7" customFormat="1" ht="45" customHeight="1" x14ac:dyDescent="0.2">
      <c r="A114" s="169" t="s">
        <v>81</v>
      </c>
      <c r="B114" s="169" t="s">
        <v>82</v>
      </c>
      <c r="C114" s="246" t="s">
        <v>0</v>
      </c>
      <c r="D114" s="247"/>
      <c r="E114" s="169" t="s">
        <v>28</v>
      </c>
    </row>
    <row r="115" spans="1:5" s="7" customFormat="1" ht="15.75" customHeight="1" x14ac:dyDescent="0.2">
      <c r="A115" s="183" t="s">
        <v>158</v>
      </c>
      <c r="B115" s="248">
        <v>115000</v>
      </c>
      <c r="C115" s="249" t="s">
        <v>160</v>
      </c>
      <c r="D115" s="250"/>
      <c r="E115" s="253">
        <v>115000</v>
      </c>
    </row>
    <row r="116" spans="1:5" s="7" customFormat="1" ht="28.5" customHeight="1" x14ac:dyDescent="0.2">
      <c r="A116" s="182" t="s">
        <v>159</v>
      </c>
      <c r="B116" s="248"/>
      <c r="C116" s="251"/>
      <c r="D116" s="252"/>
      <c r="E116" s="254"/>
    </row>
    <row r="117" spans="1:5" s="138" customFormat="1" ht="23.25" customHeight="1" x14ac:dyDescent="0.25">
      <c r="A117" s="144" t="s">
        <v>91</v>
      </c>
      <c r="B117" s="255" t="s">
        <v>87</v>
      </c>
      <c r="C117" s="256"/>
      <c r="D117" s="256"/>
      <c r="E117" s="257"/>
    </row>
    <row r="118" spans="1:5" s="7" customFormat="1" ht="49.5" customHeight="1" x14ac:dyDescent="0.2">
      <c r="A118" s="192" t="s">
        <v>161</v>
      </c>
      <c r="B118" s="258">
        <f>E115</f>
        <v>115000</v>
      </c>
      <c r="C118" s="259"/>
      <c r="D118" s="259"/>
      <c r="E118" s="260"/>
    </row>
    <row r="119" spans="1:5" ht="20.25" customHeight="1" x14ac:dyDescent="0.2">
      <c r="A119" s="193" t="s">
        <v>96</v>
      </c>
      <c r="B119" s="232"/>
      <c r="C119" s="232"/>
      <c r="D119" s="232"/>
      <c r="E119" s="232"/>
    </row>
    <row r="120" spans="1:5" s="197" customFormat="1" ht="15.75" customHeight="1" x14ac:dyDescent="0.2">
      <c r="A120" s="194" t="s">
        <v>156</v>
      </c>
      <c r="B120" s="232">
        <v>115000</v>
      </c>
      <c r="C120" s="232"/>
      <c r="D120" s="232"/>
      <c r="E120" s="232"/>
    </row>
    <row r="121" spans="1:5" s="7" customFormat="1" ht="15.75" customHeight="1" x14ac:dyDescent="0.2">
      <c r="A121" s="137"/>
      <c r="B121" s="191"/>
      <c r="C121" s="191"/>
      <c r="D121" s="191"/>
      <c r="E121" s="191"/>
    </row>
    <row r="122" spans="1:5" s="7" customFormat="1" ht="45" customHeight="1" x14ac:dyDescent="0.2">
      <c r="A122" s="169" t="s">
        <v>81</v>
      </c>
      <c r="B122" s="169" t="s">
        <v>82</v>
      </c>
      <c r="C122" s="246" t="s">
        <v>0</v>
      </c>
      <c r="D122" s="247"/>
      <c r="E122" s="169" t="s">
        <v>28</v>
      </c>
    </row>
    <row r="123" spans="1:5" s="7" customFormat="1" ht="15.75" customHeight="1" x14ac:dyDescent="0.2">
      <c r="A123" s="183" t="s">
        <v>162</v>
      </c>
      <c r="B123" s="248">
        <v>55000</v>
      </c>
      <c r="C123" s="249" t="s">
        <v>30</v>
      </c>
      <c r="D123" s="250"/>
      <c r="E123" s="253">
        <v>55000</v>
      </c>
    </row>
    <row r="124" spans="1:5" s="7" customFormat="1" ht="28.5" customHeight="1" x14ac:dyDescent="0.2">
      <c r="A124" s="182" t="s">
        <v>163</v>
      </c>
      <c r="B124" s="248"/>
      <c r="C124" s="251"/>
      <c r="D124" s="252"/>
      <c r="E124" s="254"/>
    </row>
    <row r="125" spans="1:5" s="138" customFormat="1" ht="23.25" customHeight="1" x14ac:dyDescent="0.25">
      <c r="A125" s="144" t="s">
        <v>91</v>
      </c>
      <c r="B125" s="255" t="s">
        <v>87</v>
      </c>
      <c r="C125" s="256"/>
      <c r="D125" s="256"/>
      <c r="E125" s="257"/>
    </row>
    <row r="126" spans="1:5" s="7" customFormat="1" ht="60" customHeight="1" x14ac:dyDescent="0.2">
      <c r="A126" s="192" t="s">
        <v>164</v>
      </c>
      <c r="B126" s="258">
        <f>E123</f>
        <v>55000</v>
      </c>
      <c r="C126" s="259"/>
      <c r="D126" s="259"/>
      <c r="E126" s="260"/>
    </row>
    <row r="127" spans="1:5" ht="20.25" customHeight="1" x14ac:dyDescent="0.2">
      <c r="A127" s="193" t="s">
        <v>96</v>
      </c>
      <c r="B127" s="261"/>
      <c r="C127" s="261"/>
      <c r="D127" s="261"/>
      <c r="E127" s="261"/>
    </row>
    <row r="128" spans="1:5" s="197" customFormat="1" ht="15.75" customHeight="1" x14ac:dyDescent="0.2">
      <c r="A128" s="194" t="s">
        <v>157</v>
      </c>
      <c r="B128" s="232">
        <v>55000</v>
      </c>
      <c r="C128" s="232"/>
      <c r="D128" s="232"/>
      <c r="E128" s="232"/>
    </row>
    <row r="129" spans="1:5" s="7" customFormat="1" ht="15.75" customHeight="1" x14ac:dyDescent="0.2">
      <c r="A129" s="194"/>
      <c r="B129" s="224"/>
      <c r="C129" s="226"/>
      <c r="D129" s="227"/>
      <c r="E129" s="224"/>
    </row>
    <row r="130" spans="1:5" s="7" customFormat="1" ht="45" customHeight="1" x14ac:dyDescent="0.2">
      <c r="A130" s="169" t="s">
        <v>81</v>
      </c>
      <c r="B130" s="169" t="s">
        <v>82</v>
      </c>
      <c r="C130" s="246" t="s">
        <v>0</v>
      </c>
      <c r="D130" s="247"/>
      <c r="E130" s="169" t="s">
        <v>28</v>
      </c>
    </row>
    <row r="131" spans="1:5" s="7" customFormat="1" ht="15.75" customHeight="1" x14ac:dyDescent="0.2">
      <c r="A131" s="183" t="s">
        <v>165</v>
      </c>
      <c r="B131" s="248">
        <v>200000</v>
      </c>
      <c r="C131" s="249" t="s">
        <v>30</v>
      </c>
      <c r="D131" s="250"/>
      <c r="E131" s="253">
        <v>200000</v>
      </c>
    </row>
    <row r="132" spans="1:5" s="7" customFormat="1" ht="28.5" customHeight="1" x14ac:dyDescent="0.2">
      <c r="A132" s="182" t="s">
        <v>166</v>
      </c>
      <c r="B132" s="248"/>
      <c r="C132" s="251"/>
      <c r="D132" s="252"/>
      <c r="E132" s="254"/>
    </row>
    <row r="133" spans="1:5" s="138" customFormat="1" ht="20.25" customHeight="1" x14ac:dyDescent="0.25">
      <c r="A133" s="144" t="s">
        <v>91</v>
      </c>
      <c r="B133" s="255" t="s">
        <v>87</v>
      </c>
      <c r="C133" s="256"/>
      <c r="D133" s="256"/>
      <c r="E133" s="257"/>
    </row>
    <row r="134" spans="1:5" s="7" customFormat="1" ht="40.5" customHeight="1" x14ac:dyDescent="0.2">
      <c r="A134" s="225" t="s">
        <v>167</v>
      </c>
      <c r="B134" s="258">
        <f>E131</f>
        <v>200000</v>
      </c>
      <c r="C134" s="259"/>
      <c r="D134" s="259"/>
      <c r="E134" s="260"/>
    </row>
    <row r="135" spans="1:5" ht="20.25" customHeight="1" x14ac:dyDescent="0.2">
      <c r="A135" s="193" t="s">
        <v>96</v>
      </c>
      <c r="B135" s="261"/>
      <c r="C135" s="261"/>
      <c r="D135" s="261"/>
      <c r="E135" s="261"/>
    </row>
    <row r="136" spans="1:5" s="197" customFormat="1" ht="15.75" customHeight="1" x14ac:dyDescent="0.2">
      <c r="A136" s="194" t="s">
        <v>9</v>
      </c>
      <c r="B136" s="232">
        <v>200000</v>
      </c>
      <c r="C136" s="232"/>
      <c r="D136" s="232"/>
      <c r="E136" s="232"/>
    </row>
    <row r="137" spans="1:5" s="7" customFormat="1" ht="15.75" customHeight="1" x14ac:dyDescent="0.2">
      <c r="A137" s="229"/>
      <c r="B137" s="226"/>
      <c r="C137" s="226"/>
      <c r="D137" s="227"/>
      <c r="E137" s="224"/>
    </row>
    <row r="138" spans="1:5" ht="15.75" customHeight="1" x14ac:dyDescent="0.2">
      <c r="A138" s="228"/>
      <c r="B138" s="243"/>
      <c r="C138" s="244"/>
      <c r="D138" s="244"/>
      <c r="E138" s="245"/>
    </row>
    <row r="139" spans="1:5" s="7" customFormat="1" ht="15.75" customHeight="1" x14ac:dyDescent="0.2">
      <c r="A139" s="137"/>
      <c r="B139" s="191"/>
      <c r="C139" s="191"/>
      <c r="D139" s="191"/>
      <c r="E139" s="191"/>
    </row>
    <row r="140" spans="1:5" s="7" customFormat="1" ht="15.75" customHeight="1" x14ac:dyDescent="0.25">
      <c r="A140" s="198" t="s">
        <v>120</v>
      </c>
      <c r="B140" s="339">
        <v>13780000</v>
      </c>
      <c r="C140" s="339"/>
      <c r="D140" s="339"/>
      <c r="E140" s="340"/>
    </row>
    <row r="141" spans="1:5" s="7" customFormat="1" ht="13.5" customHeight="1" x14ac:dyDescent="0.2">
      <c r="A141" s="92"/>
      <c r="B141" s="199"/>
      <c r="C141" s="199"/>
      <c r="D141" s="199"/>
      <c r="E141" s="199"/>
    </row>
    <row r="142" spans="1:5" s="155" customFormat="1" ht="15" x14ac:dyDescent="0.25">
      <c r="A142" s="200" t="s">
        <v>121</v>
      </c>
      <c r="B142" s="334"/>
      <c r="C142" s="334"/>
      <c r="D142" s="334"/>
      <c r="E142" s="334"/>
    </row>
    <row r="143" spans="1:5" s="155" customFormat="1" x14ac:dyDescent="0.2">
      <c r="A143" s="201"/>
      <c r="B143" s="202"/>
      <c r="C143" s="202"/>
      <c r="D143" s="202"/>
      <c r="E143" s="202"/>
    </row>
    <row r="144" spans="1:5" ht="27.75" customHeight="1" x14ac:dyDescent="0.2">
      <c r="A144" s="338" t="s">
        <v>119</v>
      </c>
      <c r="B144" s="338"/>
      <c r="C144" s="338"/>
      <c r="D144" s="338"/>
      <c r="E144" s="338"/>
    </row>
    <row r="145" spans="1:5" ht="15.75" customHeight="1" x14ac:dyDescent="0.2">
      <c r="A145" s="203"/>
      <c r="B145" s="203"/>
      <c r="C145" s="203"/>
      <c r="D145" s="203"/>
      <c r="E145" s="203"/>
    </row>
    <row r="146" spans="1:5" s="222" customFormat="1" ht="26.25" customHeight="1" x14ac:dyDescent="0.25">
      <c r="A146" s="218" t="s">
        <v>171</v>
      </c>
      <c r="B146" s="219"/>
      <c r="C146" s="220"/>
      <c r="D146" s="221"/>
      <c r="E146" s="221"/>
    </row>
    <row r="147" spans="1:5" ht="10.5" customHeight="1" x14ac:dyDescent="0.2">
      <c r="A147" s="204"/>
      <c r="B147" s="204"/>
      <c r="C147" s="204"/>
      <c r="D147" s="204"/>
      <c r="E147" s="204"/>
    </row>
    <row r="148" spans="1:5" s="7" customFormat="1" ht="15.75" customHeight="1" x14ac:dyDescent="0.2">
      <c r="A148" s="308" t="s">
        <v>107</v>
      </c>
      <c r="B148" s="308"/>
      <c r="C148" s="308"/>
      <c r="D148" s="308"/>
      <c r="E148" s="308"/>
    </row>
    <row r="149" spans="1:5" s="7" customFormat="1" ht="7.5" customHeight="1" x14ac:dyDescent="0.2">
      <c r="A149" s="205"/>
      <c r="B149" s="147"/>
      <c r="C149" s="147"/>
      <c r="D149" s="147"/>
      <c r="E149" s="147"/>
    </row>
    <row r="150" spans="1:5" s="139" customFormat="1" ht="15.75" customHeight="1" x14ac:dyDescent="0.25">
      <c r="A150" s="206" t="s">
        <v>61</v>
      </c>
      <c r="B150" s="206"/>
      <c r="C150" s="309">
        <v>3315000</v>
      </c>
      <c r="D150" s="309"/>
      <c r="E150" s="207"/>
    </row>
    <row r="151" spans="1:5" s="139" customFormat="1" ht="14.25" customHeight="1" x14ac:dyDescent="0.2">
      <c r="A151" s="208" t="s">
        <v>106</v>
      </c>
      <c r="B151" s="208"/>
      <c r="C151" s="335">
        <f>E71+E81+E90</f>
        <v>2560000</v>
      </c>
      <c r="D151" s="335"/>
      <c r="E151" s="207"/>
    </row>
    <row r="152" spans="1:5" s="139" customFormat="1" ht="14.25" customHeight="1" x14ac:dyDescent="0.2">
      <c r="A152" s="208" t="s">
        <v>143</v>
      </c>
      <c r="B152" s="208"/>
      <c r="C152" s="335">
        <v>220000</v>
      </c>
      <c r="D152" s="335"/>
      <c r="E152" s="207"/>
    </row>
    <row r="153" spans="1:5" s="139" customFormat="1" ht="15" customHeight="1" x14ac:dyDescent="0.2">
      <c r="A153" s="209" t="s">
        <v>19</v>
      </c>
      <c r="B153" s="210"/>
      <c r="C153" s="336">
        <v>7685000</v>
      </c>
      <c r="D153" s="336"/>
      <c r="E153" s="211"/>
    </row>
    <row r="154" spans="1:5" s="139" customFormat="1" ht="15" customHeight="1" x14ac:dyDescent="0.3">
      <c r="A154" s="212" t="s">
        <v>20</v>
      </c>
      <c r="B154" s="337">
        <f>SUM(C150:D153)</f>
        <v>13780000</v>
      </c>
      <c r="C154" s="337"/>
      <c r="D154" s="337"/>
      <c r="E154" s="213"/>
    </row>
    <row r="155" spans="1:5" s="139" customFormat="1" ht="15" customHeight="1" x14ac:dyDescent="0.25">
      <c r="A155" s="212"/>
      <c r="B155" s="214"/>
      <c r="C155" s="214"/>
      <c r="D155" s="214"/>
      <c r="E155" s="213"/>
    </row>
    <row r="156" spans="1:5" ht="15" x14ac:dyDescent="0.25">
      <c r="A156" s="215" t="s">
        <v>122</v>
      </c>
      <c r="B156" s="216"/>
      <c r="C156" s="216"/>
      <c r="D156" s="217"/>
      <c r="E156" s="216"/>
    </row>
    <row r="157" spans="1:5" ht="12.75" customHeight="1" x14ac:dyDescent="0.2">
      <c r="A157" s="327" t="s">
        <v>133</v>
      </c>
      <c r="B157" s="327"/>
      <c r="C157" s="327"/>
      <c r="D157" s="327"/>
      <c r="E157" s="327"/>
    </row>
    <row r="158" spans="1:5" ht="28.5" customHeight="1" x14ac:dyDescent="0.2">
      <c r="A158" s="327"/>
      <c r="B158" s="327"/>
      <c r="C158" s="327"/>
      <c r="D158" s="327"/>
      <c r="E158" s="327"/>
    </row>
    <row r="159" spans="1:5" ht="15" customHeight="1" x14ac:dyDescent="0.25">
      <c r="A159"/>
      <c r="B159" s="326" t="s">
        <v>93</v>
      </c>
      <c r="C159" s="326"/>
      <c r="D159" s="326"/>
      <c r="E159" s="326"/>
    </row>
    <row r="160" spans="1:5" ht="15" x14ac:dyDescent="0.25">
      <c r="A160"/>
      <c r="B160" s="326"/>
      <c r="C160" s="326"/>
      <c r="D160" s="326"/>
      <c r="E160" s="326"/>
    </row>
    <row r="161" spans="1:5" ht="15" x14ac:dyDescent="0.2">
      <c r="A161" s="133"/>
      <c r="B161" s="326"/>
      <c r="C161" s="326"/>
      <c r="D161" s="326"/>
      <c r="E161" s="326"/>
    </row>
    <row r="162" spans="1:5" ht="15" x14ac:dyDescent="0.2">
      <c r="A162" s="133"/>
      <c r="B162" s="326"/>
      <c r="C162" s="326"/>
      <c r="D162" s="326"/>
      <c r="E162" s="326"/>
    </row>
    <row r="163" spans="1:5" ht="15" x14ac:dyDescent="0.2">
      <c r="A163" s="133"/>
      <c r="B163" s="326"/>
      <c r="C163" s="326"/>
      <c r="D163" s="326"/>
      <c r="E163" s="326"/>
    </row>
    <row r="164" spans="1:5" ht="15" x14ac:dyDescent="0.2">
      <c r="A164" s="133"/>
      <c r="B164" s="326"/>
      <c r="C164" s="326"/>
      <c r="D164" s="326"/>
      <c r="E164" s="326"/>
    </row>
    <row r="165" spans="1:5" ht="15" x14ac:dyDescent="0.2">
      <c r="A165" s="133"/>
      <c r="B165" s="326"/>
      <c r="C165" s="326"/>
      <c r="D165" s="326"/>
      <c r="E165" s="326"/>
    </row>
    <row r="166" spans="1:5" ht="30" customHeight="1" x14ac:dyDescent="0.25">
      <c r="A166"/>
      <c r="B166" s="326"/>
      <c r="C166" s="326"/>
      <c r="D166" s="326"/>
      <c r="E166" s="326"/>
    </row>
    <row r="167" spans="1:5" ht="30" customHeight="1" x14ac:dyDescent="0.25">
      <c r="A167"/>
      <c r="B167" s="134"/>
      <c r="C167" s="9"/>
      <c r="D167" s="143"/>
      <c r="E167" s="143"/>
    </row>
    <row r="168" spans="1:5" ht="30" customHeight="1" x14ac:dyDescent="0.25">
      <c r="A168"/>
      <c r="B168" s="134"/>
      <c r="C168" s="9"/>
      <c r="D168" s="143"/>
      <c r="E168" s="143"/>
    </row>
    <row r="169" spans="1:5" ht="30" customHeight="1" x14ac:dyDescent="0.25">
      <c r="A169"/>
      <c r="B169" s="134"/>
      <c r="C169" s="9"/>
      <c r="D169" s="143"/>
      <c r="E169" s="143"/>
    </row>
    <row r="170" spans="1:5" ht="30" customHeight="1" x14ac:dyDescent="0.25">
      <c r="A170"/>
      <c r="B170" s="134"/>
      <c r="C170" s="9"/>
      <c r="D170" s="143"/>
      <c r="E170" s="143"/>
    </row>
    <row r="171" spans="1:5" x14ac:dyDescent="0.2">
      <c r="A171" s="7"/>
      <c r="B171" s="7"/>
      <c r="C171" s="9"/>
      <c r="D171" s="7"/>
      <c r="E171" s="7"/>
    </row>
    <row r="172" spans="1:5" x14ac:dyDescent="0.2">
      <c r="A172" s="7"/>
      <c r="B172" s="7"/>
      <c r="C172" s="9"/>
      <c r="D172" s="7"/>
      <c r="E172" s="7"/>
    </row>
    <row r="173" spans="1:5" x14ac:dyDescent="0.2">
      <c r="A173" s="7"/>
      <c r="B173" s="7"/>
      <c r="C173" s="9"/>
      <c r="D173" s="7"/>
      <c r="E173" s="7"/>
    </row>
    <row r="174" spans="1:5" x14ac:dyDescent="0.2">
      <c r="A174" s="7"/>
      <c r="B174" s="7"/>
      <c r="C174" s="9"/>
      <c r="D174" s="7"/>
      <c r="E174" s="7"/>
    </row>
    <row r="175" spans="1:5" x14ac:dyDescent="0.2">
      <c r="A175" s="7"/>
      <c r="B175" s="7"/>
      <c r="C175" s="9"/>
      <c r="D175" s="7"/>
      <c r="E175" s="7"/>
    </row>
    <row r="176" spans="1:5" x14ac:dyDescent="0.2">
      <c r="A176" s="7"/>
      <c r="B176" s="7"/>
      <c r="C176" s="9"/>
      <c r="D176" s="7"/>
      <c r="E176" s="7"/>
    </row>
    <row r="177" spans="1:5" x14ac:dyDescent="0.2">
      <c r="A177" s="7"/>
      <c r="B177" s="7"/>
      <c r="C177" s="9"/>
      <c r="D177" s="7"/>
      <c r="E177" s="7"/>
    </row>
    <row r="178" spans="1:5" x14ac:dyDescent="0.2">
      <c r="A178" s="7"/>
      <c r="B178" s="7"/>
      <c r="C178" s="9"/>
      <c r="D178" s="7"/>
      <c r="E178" s="7"/>
    </row>
  </sheetData>
  <mergeCells count="135">
    <mergeCell ref="B38:E38"/>
    <mergeCell ref="A26:E26"/>
    <mergeCell ref="B55:B56"/>
    <mergeCell ref="B57:E57"/>
    <mergeCell ref="B40:E40"/>
    <mergeCell ref="B44:E44"/>
    <mergeCell ref="E47:E48"/>
    <mergeCell ref="C72:D72"/>
    <mergeCell ref="A71:A74"/>
    <mergeCell ref="B41:E41"/>
    <mergeCell ref="C81:D82"/>
    <mergeCell ref="E81:E82"/>
    <mergeCell ref="C90:D90"/>
    <mergeCell ref="C98:D99"/>
    <mergeCell ref="E98:E99"/>
    <mergeCell ref="D159:E166"/>
    <mergeCell ref="A157:E158"/>
    <mergeCell ref="B93:E93"/>
    <mergeCell ref="B92:E92"/>
    <mergeCell ref="B142:E142"/>
    <mergeCell ref="C151:D151"/>
    <mergeCell ref="C152:D152"/>
    <mergeCell ref="C153:D153"/>
    <mergeCell ref="B159:C166"/>
    <mergeCell ref="B98:B99"/>
    <mergeCell ref="B102:E102"/>
    <mergeCell ref="B154:D154"/>
    <mergeCell ref="C97:D97"/>
    <mergeCell ref="C105:D105"/>
    <mergeCell ref="B106:B107"/>
    <mergeCell ref="C106:D107"/>
    <mergeCell ref="A144:E144"/>
    <mergeCell ref="B140:E140"/>
    <mergeCell ref="A148:E148"/>
    <mergeCell ref="B128:E128"/>
    <mergeCell ref="B127:E127"/>
    <mergeCell ref="C122:D122"/>
    <mergeCell ref="B123:B124"/>
    <mergeCell ref="C123:D124"/>
    <mergeCell ref="C150:D150"/>
    <mergeCell ref="C46:D46"/>
    <mergeCell ref="B52:E52"/>
    <mergeCell ref="B47:B48"/>
    <mergeCell ref="B103:E103"/>
    <mergeCell ref="B101:E101"/>
    <mergeCell ref="B100:E100"/>
    <mergeCell ref="B95:E95"/>
    <mergeCell ref="B78:E78"/>
    <mergeCell ref="C70:D70"/>
    <mergeCell ref="E63:E64"/>
    <mergeCell ref="B65:E65"/>
    <mergeCell ref="B66:E66"/>
    <mergeCell ref="B76:E76"/>
    <mergeCell ref="B75:E75"/>
    <mergeCell ref="C73:D74"/>
    <mergeCell ref="E73:E74"/>
    <mergeCell ref="B68:E68"/>
    <mergeCell ref="B50:E50"/>
    <mergeCell ref="C54:D54"/>
    <mergeCell ref="B71:B74"/>
    <mergeCell ref="C71:D71"/>
    <mergeCell ref="B86:E86"/>
    <mergeCell ref="B77:E77"/>
    <mergeCell ref="C80:D80"/>
    <mergeCell ref="B81:B82"/>
    <mergeCell ref="B83:E83"/>
    <mergeCell ref="B84:E84"/>
    <mergeCell ref="B58:E58"/>
    <mergeCell ref="C56:D56"/>
    <mergeCell ref="A5:E5"/>
    <mergeCell ref="A8:E8"/>
    <mergeCell ref="A27:E27"/>
    <mergeCell ref="B33:E33"/>
    <mergeCell ref="B30:B32"/>
    <mergeCell ref="C31:D32"/>
    <mergeCell ref="E31:E32"/>
    <mergeCell ref="A34:E34"/>
    <mergeCell ref="A37:E37"/>
    <mergeCell ref="B36:E36"/>
    <mergeCell ref="B35:E35"/>
    <mergeCell ref="A9:E9"/>
    <mergeCell ref="A11:E11"/>
    <mergeCell ref="A10:E10"/>
    <mergeCell ref="A13:E13"/>
    <mergeCell ref="A16:E16"/>
    <mergeCell ref="C30:D30"/>
    <mergeCell ref="C29:D29"/>
    <mergeCell ref="A31:A32"/>
    <mergeCell ref="A14:E14"/>
    <mergeCell ref="A15:E15"/>
    <mergeCell ref="B42:E42"/>
    <mergeCell ref="B49:E49"/>
    <mergeCell ref="C62:D62"/>
    <mergeCell ref="B63:B64"/>
    <mergeCell ref="C63:D64"/>
    <mergeCell ref="B43:E43"/>
    <mergeCell ref="C47:D48"/>
    <mergeCell ref="B39:E39"/>
    <mergeCell ref="B126:E126"/>
    <mergeCell ref="C112:D112"/>
    <mergeCell ref="C113:D113"/>
    <mergeCell ref="C114:D114"/>
    <mergeCell ref="B115:B116"/>
    <mergeCell ref="C115:D116"/>
    <mergeCell ref="E115:E116"/>
    <mergeCell ref="E106:E107"/>
    <mergeCell ref="B108:E108"/>
    <mergeCell ref="B109:E109"/>
    <mergeCell ref="B110:E110"/>
    <mergeCell ref="B111:E111"/>
    <mergeCell ref="E123:E124"/>
    <mergeCell ref="B125:E125"/>
    <mergeCell ref="B117:E117"/>
    <mergeCell ref="B118:E118"/>
    <mergeCell ref="B119:E119"/>
    <mergeCell ref="B120:E120"/>
    <mergeCell ref="B60:E60"/>
    <mergeCell ref="B59:E59"/>
    <mergeCell ref="B51:E51"/>
    <mergeCell ref="B94:E94"/>
    <mergeCell ref="B85:E85"/>
    <mergeCell ref="B138:E138"/>
    <mergeCell ref="C130:D130"/>
    <mergeCell ref="B131:B132"/>
    <mergeCell ref="C131:D132"/>
    <mergeCell ref="E131:E132"/>
    <mergeCell ref="B133:E133"/>
    <mergeCell ref="B134:E134"/>
    <mergeCell ref="B135:E135"/>
    <mergeCell ref="B136:E136"/>
    <mergeCell ref="B67:E67"/>
    <mergeCell ref="C88:D88"/>
    <mergeCell ref="C89:D89"/>
    <mergeCell ref="C91:D91"/>
    <mergeCell ref="B89:B91"/>
  </mergeCells>
  <pageMargins left="0.7" right="0.7" top="0.75" bottom="0.75" header="0.3" footer="0.3"/>
  <pageSetup paperSize="9" scale="7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177"/>
  <sheetViews>
    <sheetView zoomScale="175" zoomScaleNormal="175" workbookViewId="0">
      <selection sqref="A1:XFD176"/>
    </sheetView>
  </sheetViews>
  <sheetFormatPr defaultRowHeight="12.75" x14ac:dyDescent="0.2"/>
  <cols>
    <col min="1" max="1" width="31.42578125" style="2" customWidth="1"/>
    <col min="2" max="2" width="15.85546875" style="2" customWidth="1"/>
    <col min="3" max="3" width="14.28515625" style="1" customWidth="1"/>
    <col min="4" max="4" width="14.28515625" style="2" customWidth="1"/>
    <col min="5" max="5" width="15.140625" style="2" customWidth="1"/>
    <col min="6" max="16384" width="9.140625" style="2"/>
  </cols>
  <sheetData>
    <row r="3" spans="1:5" ht="26.25" customHeight="1" x14ac:dyDescent="0.2">
      <c r="A3" s="81" t="s">
        <v>27</v>
      </c>
      <c r="B3" s="82" t="s">
        <v>6</v>
      </c>
      <c r="C3" s="362" t="s">
        <v>0</v>
      </c>
      <c r="D3" s="362"/>
      <c r="E3" s="83" t="s">
        <v>28</v>
      </c>
    </row>
    <row r="4" spans="1:5" ht="15" x14ac:dyDescent="0.25">
      <c r="A4" s="64" t="s">
        <v>3</v>
      </c>
      <c r="B4" s="74">
        <f>SUM(B13:B48)</f>
        <v>5000000</v>
      </c>
      <c r="C4" s="403"/>
      <c r="D4" s="403"/>
      <c r="E4" s="74"/>
    </row>
    <row r="5" spans="1:5" ht="15" customHeight="1" x14ac:dyDescent="0.2">
      <c r="A5" s="404" t="s">
        <v>35</v>
      </c>
      <c r="B5" s="74"/>
      <c r="C5" s="405" t="s">
        <v>30</v>
      </c>
      <c r="D5" s="405"/>
      <c r="E5" s="75">
        <v>1060000</v>
      </c>
    </row>
    <row r="6" spans="1:5" ht="15" x14ac:dyDescent="0.2">
      <c r="A6" s="404"/>
      <c r="B6" s="74"/>
      <c r="C6" s="403" t="s">
        <v>31</v>
      </c>
      <c r="D6" s="403"/>
      <c r="E6" s="74">
        <v>3250000</v>
      </c>
    </row>
    <row r="7" spans="1:5" ht="15" x14ac:dyDescent="0.2">
      <c r="A7" s="404"/>
      <c r="B7" s="74"/>
      <c r="C7" s="403" t="s">
        <v>53</v>
      </c>
      <c r="D7" s="403"/>
      <c r="E7" s="80">
        <v>40000</v>
      </c>
    </row>
    <row r="8" spans="1:5" ht="15" customHeight="1" x14ac:dyDescent="0.25">
      <c r="A8" s="404"/>
      <c r="B8" s="43"/>
      <c r="C8" s="403" t="s">
        <v>62</v>
      </c>
      <c r="D8" s="403"/>
      <c r="E8" s="80">
        <v>100000</v>
      </c>
    </row>
    <row r="9" spans="1:5" ht="15" x14ac:dyDescent="0.25">
      <c r="A9" s="404"/>
      <c r="B9" s="43"/>
      <c r="C9" s="403" t="s">
        <v>63</v>
      </c>
      <c r="D9" s="403"/>
      <c r="E9" s="80">
        <v>60000</v>
      </c>
    </row>
    <row r="10" spans="1:5" ht="13.5" customHeight="1" x14ac:dyDescent="0.2">
      <c r="A10" s="404"/>
      <c r="B10" s="44"/>
      <c r="C10" s="403" t="s">
        <v>51</v>
      </c>
      <c r="D10" s="403"/>
      <c r="E10" s="80">
        <v>170000</v>
      </c>
    </row>
    <row r="11" spans="1:5" ht="12.75" customHeight="1" x14ac:dyDescent="0.2">
      <c r="A11" s="416"/>
      <c r="B11" s="84"/>
      <c r="C11" s="373" t="s">
        <v>52</v>
      </c>
      <c r="D11" s="373"/>
      <c r="E11" s="85">
        <v>320000</v>
      </c>
    </row>
    <row r="12" spans="1:5" ht="16.5" customHeight="1" x14ac:dyDescent="0.25">
      <c r="A12" s="130" t="s">
        <v>36</v>
      </c>
      <c r="B12" s="39"/>
      <c r="C12" s="415"/>
      <c r="D12" s="415"/>
      <c r="E12" s="9"/>
    </row>
    <row r="13" spans="1:5" ht="36" customHeight="1" x14ac:dyDescent="0.25">
      <c r="A13" s="412" t="s">
        <v>39</v>
      </c>
      <c r="B13" s="26"/>
      <c r="C13" s="403"/>
      <c r="D13" s="403"/>
      <c r="E13" s="9"/>
    </row>
    <row r="14" spans="1:5" ht="21" customHeight="1" x14ac:dyDescent="0.25">
      <c r="A14" s="413"/>
      <c r="B14" s="53">
        <v>75000</v>
      </c>
      <c r="C14" s="396"/>
      <c r="D14" s="396"/>
      <c r="E14" s="3"/>
    </row>
    <row r="15" spans="1:5" ht="28.5" customHeight="1" x14ac:dyDescent="0.25">
      <c r="A15" s="22" t="s">
        <v>37</v>
      </c>
      <c r="B15" s="39"/>
      <c r="C15" s="377"/>
      <c r="D15" s="377"/>
      <c r="E15" s="9"/>
    </row>
    <row r="16" spans="1:5" ht="17.25" customHeight="1" x14ac:dyDescent="0.25">
      <c r="A16" s="33" t="s">
        <v>40</v>
      </c>
      <c r="B16" s="53">
        <v>50000</v>
      </c>
      <c r="C16" s="396"/>
      <c r="D16" s="396"/>
      <c r="E16" s="3"/>
    </row>
    <row r="17" spans="1:5" ht="13.5" customHeight="1" x14ac:dyDescent="0.2">
      <c r="A17" s="412" t="s">
        <v>38</v>
      </c>
      <c r="B17" s="76"/>
      <c r="C17" s="10"/>
      <c r="D17" s="77"/>
      <c r="E17" s="78"/>
    </row>
    <row r="18" spans="1:5" ht="77.25" customHeight="1" x14ac:dyDescent="0.25">
      <c r="A18" s="413"/>
      <c r="B18" s="27">
        <v>850000</v>
      </c>
      <c r="C18" s="396"/>
      <c r="D18" s="396"/>
      <c r="E18" s="3"/>
    </row>
    <row r="19" spans="1:5" ht="28.5" customHeight="1" x14ac:dyDescent="0.25">
      <c r="A19" s="22" t="s">
        <v>41</v>
      </c>
      <c r="B19" s="39">
        <v>40000</v>
      </c>
      <c r="C19" s="377"/>
      <c r="D19" s="377"/>
      <c r="E19" s="9"/>
    </row>
    <row r="20" spans="1:5" ht="17.25" customHeight="1" x14ac:dyDescent="0.25">
      <c r="A20" s="33" t="s">
        <v>40</v>
      </c>
      <c r="B20" s="53"/>
      <c r="C20" s="396"/>
      <c r="D20" s="396"/>
      <c r="E20" s="3"/>
    </row>
    <row r="21" spans="1:5" s="7" customFormat="1" ht="17.25" customHeight="1" x14ac:dyDescent="0.25">
      <c r="A21" s="40"/>
      <c r="B21" s="39"/>
      <c r="C21" s="55"/>
      <c r="D21" s="56"/>
      <c r="E21" s="9"/>
    </row>
    <row r="22" spans="1:5" ht="16.5" customHeight="1" x14ac:dyDescent="0.25">
      <c r="A22" s="59" t="s">
        <v>42</v>
      </c>
      <c r="B22" s="39"/>
      <c r="C22" s="9"/>
      <c r="D22" s="9"/>
      <c r="E22" s="9"/>
    </row>
    <row r="23" spans="1:5" ht="44.25" customHeight="1" x14ac:dyDescent="0.25">
      <c r="A23" s="69" t="s">
        <v>43</v>
      </c>
      <c r="B23" s="53">
        <v>110000</v>
      </c>
      <c r="C23" s="396"/>
      <c r="D23" s="396"/>
      <c r="E23" s="3"/>
    </row>
    <row r="24" spans="1:5" ht="60.75" customHeight="1" x14ac:dyDescent="0.25">
      <c r="A24" s="69" t="s">
        <v>44</v>
      </c>
      <c r="B24" s="32">
        <v>45000</v>
      </c>
      <c r="C24" s="407"/>
      <c r="D24" s="407"/>
      <c r="E24" s="57"/>
    </row>
    <row r="25" spans="1:5" s="7" customFormat="1" ht="17.25" customHeight="1" x14ac:dyDescent="0.25">
      <c r="A25" s="40"/>
      <c r="B25" s="39"/>
      <c r="C25" s="55"/>
      <c r="D25" s="56"/>
      <c r="E25" s="9"/>
    </row>
    <row r="26" spans="1:5" ht="46.5" customHeight="1" x14ac:dyDescent="0.25">
      <c r="A26" s="59" t="s">
        <v>45</v>
      </c>
      <c r="B26" s="31">
        <v>40000</v>
      </c>
      <c r="C26" s="407"/>
      <c r="D26" s="407"/>
      <c r="E26" s="32"/>
    </row>
    <row r="27" spans="1:5" s="7" customFormat="1" ht="17.25" customHeight="1" x14ac:dyDescent="0.25">
      <c r="A27" s="40"/>
      <c r="B27" s="129"/>
      <c r="C27" s="126"/>
      <c r="D27" s="127"/>
      <c r="E27" s="57"/>
    </row>
    <row r="28" spans="1:5" ht="27" customHeight="1" x14ac:dyDescent="0.2">
      <c r="A28" s="409" t="s">
        <v>78</v>
      </c>
      <c r="B28" s="41"/>
      <c r="C28" s="9"/>
      <c r="D28" s="9"/>
      <c r="E28" s="9"/>
    </row>
    <row r="29" spans="1:5" ht="26.25" customHeight="1" x14ac:dyDescent="0.2">
      <c r="A29" s="410"/>
      <c r="B29" s="42"/>
      <c r="C29" s="9"/>
      <c r="D29" s="9"/>
      <c r="E29" s="9"/>
    </row>
    <row r="30" spans="1:5" ht="12.75" customHeight="1" x14ac:dyDescent="0.25">
      <c r="A30" s="411"/>
      <c r="B30" s="27">
        <v>100000</v>
      </c>
      <c r="C30" s="396"/>
      <c r="D30" s="396"/>
      <c r="E30" s="3"/>
    </row>
    <row r="31" spans="1:5" ht="12" customHeight="1" x14ac:dyDescent="0.25">
      <c r="A31" s="29"/>
      <c r="B31" s="26"/>
      <c r="C31" s="55"/>
      <c r="D31" s="55"/>
      <c r="E31" s="9"/>
    </row>
    <row r="32" spans="1:5" s="7" customFormat="1" ht="17.25" customHeight="1" x14ac:dyDescent="0.25">
      <c r="A32" s="40"/>
      <c r="B32" s="39"/>
      <c r="C32" s="55"/>
      <c r="D32" s="56"/>
      <c r="E32" s="9"/>
    </row>
    <row r="33" spans="1:5" s="7" customFormat="1" ht="46.5" customHeight="1" x14ac:dyDescent="0.25">
      <c r="A33" s="29"/>
      <c r="B33" s="123"/>
      <c r="C33" s="124"/>
      <c r="D33" s="125"/>
      <c r="E33" s="123"/>
    </row>
    <row r="34" spans="1:5" s="7" customFormat="1" ht="41.25" customHeight="1" x14ac:dyDescent="0.25">
      <c r="A34" s="29"/>
      <c r="B34" s="123"/>
      <c r="C34" s="124"/>
      <c r="D34" s="125"/>
      <c r="E34" s="123"/>
    </row>
    <row r="35" spans="1:5" ht="46.5" customHeight="1" x14ac:dyDescent="0.25">
      <c r="A35" s="59" t="s">
        <v>79</v>
      </c>
      <c r="B35" s="26"/>
      <c r="C35" s="26"/>
      <c r="D35" s="26"/>
      <c r="E35" s="26"/>
    </row>
    <row r="36" spans="1:5" ht="47.25" customHeight="1" x14ac:dyDescent="0.25">
      <c r="A36" s="69" t="s">
        <v>47</v>
      </c>
      <c r="B36" s="27">
        <v>190000</v>
      </c>
      <c r="C36" s="396"/>
      <c r="D36" s="414"/>
      <c r="E36" s="3"/>
    </row>
    <row r="37" spans="1:5" ht="28.5" customHeight="1" x14ac:dyDescent="0.25">
      <c r="A37" s="69" t="s">
        <v>46</v>
      </c>
      <c r="B37" s="32">
        <v>75000</v>
      </c>
      <c r="C37" s="407"/>
      <c r="D37" s="408"/>
      <c r="E37" s="32"/>
    </row>
    <row r="38" spans="1:5" ht="105" customHeight="1" x14ac:dyDescent="0.25">
      <c r="A38" s="71" t="s">
        <v>48</v>
      </c>
      <c r="B38" s="32">
        <v>350000</v>
      </c>
      <c r="C38" s="407"/>
      <c r="D38" s="408"/>
      <c r="E38" s="32"/>
    </row>
    <row r="39" spans="1:5" ht="105.75" customHeight="1" x14ac:dyDescent="0.25">
      <c r="A39" s="71" t="s">
        <v>49</v>
      </c>
      <c r="B39" s="32">
        <v>975000</v>
      </c>
      <c r="C39" s="407"/>
      <c r="D39" s="408"/>
      <c r="E39" s="32"/>
    </row>
    <row r="40" spans="1:5" ht="134.25" customHeight="1" x14ac:dyDescent="0.25">
      <c r="A40" s="70" t="s">
        <v>75</v>
      </c>
      <c r="B40" s="26">
        <v>650000</v>
      </c>
      <c r="C40" s="403"/>
      <c r="D40" s="403"/>
      <c r="E40" s="9"/>
    </row>
    <row r="41" spans="1:5" ht="16.5" customHeight="1" x14ac:dyDescent="0.25">
      <c r="A41" s="65"/>
      <c r="B41" s="26"/>
      <c r="C41" s="55"/>
      <c r="D41" s="55"/>
      <c r="E41" s="9"/>
    </row>
    <row r="42" spans="1:5" ht="80.25" customHeight="1" x14ac:dyDescent="0.25">
      <c r="A42" s="131" t="s">
        <v>80</v>
      </c>
      <c r="B42" s="32">
        <v>300000</v>
      </c>
      <c r="C42" s="407"/>
      <c r="D42" s="407"/>
      <c r="E42" s="32"/>
    </row>
    <row r="43" spans="1:5" ht="16.5" customHeight="1" x14ac:dyDescent="0.25">
      <c r="A43" s="29"/>
      <c r="B43" s="26"/>
      <c r="C43" s="55"/>
      <c r="D43" s="55"/>
      <c r="E43" s="9"/>
    </row>
    <row r="44" spans="1:5" ht="47.25" customHeight="1" x14ac:dyDescent="0.2">
      <c r="A44" s="132" t="s">
        <v>76</v>
      </c>
      <c r="B44" s="41"/>
      <c r="C44" s="30"/>
      <c r="D44" s="30"/>
      <c r="E44" s="29"/>
    </row>
    <row r="45" spans="1:5" ht="14.25" customHeight="1" x14ac:dyDescent="0.25">
      <c r="A45" s="128" t="s">
        <v>17</v>
      </c>
      <c r="B45" s="27">
        <v>950000</v>
      </c>
      <c r="C45" s="396"/>
      <c r="D45" s="396"/>
      <c r="E45" s="3"/>
    </row>
    <row r="46" spans="1:5" ht="12" customHeight="1" x14ac:dyDescent="0.25">
      <c r="A46" s="37"/>
      <c r="B46" s="26"/>
      <c r="C46" s="55"/>
      <c r="D46" s="55"/>
      <c r="E46" s="9"/>
    </row>
    <row r="47" spans="1:5" ht="59.25" customHeight="1" x14ac:dyDescent="0.2">
      <c r="A47" s="70" t="s">
        <v>77</v>
      </c>
      <c r="B47" s="41"/>
      <c r="C47" s="30"/>
      <c r="D47" s="30"/>
      <c r="E47" s="29"/>
    </row>
    <row r="48" spans="1:5" ht="14.25" customHeight="1" x14ac:dyDescent="0.25">
      <c r="A48" s="72" t="s">
        <v>74</v>
      </c>
      <c r="B48" s="27">
        <v>200000</v>
      </c>
      <c r="C48" s="396"/>
      <c r="D48" s="396"/>
      <c r="E48" s="3"/>
    </row>
    <row r="49" spans="1:6" ht="14.25" customHeight="1" x14ac:dyDescent="0.25">
      <c r="A49" s="40"/>
      <c r="B49" s="26"/>
      <c r="C49" s="26"/>
      <c r="D49" s="26"/>
      <c r="E49" s="26"/>
    </row>
    <row r="50" spans="1:6" ht="15.75" customHeight="1" x14ac:dyDescent="0.2">
      <c r="A50" s="11" t="s">
        <v>2</v>
      </c>
      <c r="B50" s="18"/>
      <c r="C50" s="9"/>
      <c r="D50" s="8">
        <v>4800000</v>
      </c>
      <c r="E50" s="9"/>
    </row>
    <row r="51" spans="1:6" ht="15.75" customHeight="1" x14ac:dyDescent="0.2">
      <c r="A51" s="11" t="s">
        <v>50</v>
      </c>
      <c r="B51" s="18"/>
      <c r="C51" s="9"/>
      <c r="D51" s="8">
        <f>B48</f>
        <v>200000</v>
      </c>
      <c r="E51" s="9"/>
    </row>
    <row r="52" spans="1:6" ht="15.75" customHeight="1" x14ac:dyDescent="0.2">
      <c r="A52" s="11"/>
      <c r="B52" s="18"/>
      <c r="C52" s="9"/>
      <c r="D52" s="8"/>
      <c r="E52" s="9"/>
    </row>
    <row r="53" spans="1:6" ht="26.25" customHeight="1" x14ac:dyDescent="0.2">
      <c r="A53" s="81" t="s">
        <v>27</v>
      </c>
      <c r="B53" s="81" t="s">
        <v>6</v>
      </c>
      <c r="C53" s="363" t="s">
        <v>0</v>
      </c>
      <c r="D53" s="364"/>
      <c r="E53" s="88" t="s">
        <v>28</v>
      </c>
    </row>
    <row r="54" spans="1:6" ht="13.5" customHeight="1" x14ac:dyDescent="0.25">
      <c r="A54" s="64" t="s">
        <v>55</v>
      </c>
      <c r="B54" s="8">
        <v>1100000</v>
      </c>
      <c r="C54" s="405" t="s">
        <v>51</v>
      </c>
      <c r="D54" s="405"/>
      <c r="E54" s="9">
        <v>20000</v>
      </c>
    </row>
    <row r="55" spans="1:6" ht="20.25" customHeight="1" x14ac:dyDescent="0.2">
      <c r="A55" s="404" t="s">
        <v>10</v>
      </c>
      <c r="B55" s="9"/>
      <c r="C55" s="383" t="s">
        <v>31</v>
      </c>
      <c r="D55" s="383"/>
      <c r="E55" s="87">
        <v>450000</v>
      </c>
    </row>
    <row r="56" spans="1:6" ht="13.5" customHeight="1" x14ac:dyDescent="0.2">
      <c r="A56" s="404"/>
      <c r="B56" s="9"/>
      <c r="C56" s="405" t="s">
        <v>53</v>
      </c>
      <c r="D56" s="405"/>
      <c r="E56" s="87">
        <v>30000</v>
      </c>
    </row>
    <row r="57" spans="1:6" ht="13.5" customHeight="1" x14ac:dyDescent="0.2">
      <c r="A57" s="68"/>
      <c r="B57" s="12"/>
      <c r="C57" s="406" t="s">
        <v>52</v>
      </c>
      <c r="D57" s="406"/>
      <c r="E57" s="98">
        <v>600000</v>
      </c>
    </row>
    <row r="58" spans="1:6" ht="18" customHeight="1" x14ac:dyDescent="0.2">
      <c r="A58" s="378" t="s">
        <v>11</v>
      </c>
      <c r="B58" s="17"/>
      <c r="C58" s="383"/>
      <c r="D58" s="383"/>
      <c r="E58" s="90"/>
      <c r="F58" s="7"/>
    </row>
    <row r="59" spans="1:6" ht="39.75" customHeight="1" x14ac:dyDescent="0.2">
      <c r="A59" s="379"/>
      <c r="B59" s="17"/>
      <c r="C59" s="405"/>
      <c r="D59" s="405"/>
      <c r="E59" s="86"/>
      <c r="F59" s="7"/>
    </row>
    <row r="60" spans="1:6" ht="32.25" customHeight="1" x14ac:dyDescent="0.25">
      <c r="A60" s="380"/>
      <c r="B60" s="21"/>
      <c r="C60" s="98"/>
      <c r="D60" s="99"/>
      <c r="E60" s="3"/>
      <c r="F60" s="7"/>
    </row>
    <row r="61" spans="1:6" ht="16.5" customHeight="1" x14ac:dyDescent="0.25">
      <c r="A61" s="36"/>
      <c r="B61" s="26"/>
      <c r="C61" s="403"/>
      <c r="D61" s="403"/>
      <c r="E61" s="9"/>
    </row>
    <row r="62" spans="1:6" ht="15.75" customHeight="1" x14ac:dyDescent="0.2">
      <c r="A62" s="11" t="s">
        <v>2</v>
      </c>
      <c r="B62" s="18"/>
      <c r="C62" s="9"/>
      <c r="D62" s="8">
        <v>1100000</v>
      </c>
      <c r="E62" s="9"/>
    </row>
    <row r="63" spans="1:6" s="7" customFormat="1" ht="15" customHeight="1" x14ac:dyDescent="0.2">
      <c r="A63" s="11" t="s">
        <v>5</v>
      </c>
      <c r="B63" s="18"/>
      <c r="C63" s="9"/>
      <c r="D63" s="8">
        <v>0</v>
      </c>
      <c r="E63" s="9"/>
    </row>
    <row r="64" spans="1:6" ht="14.25" customHeight="1" x14ac:dyDescent="0.2">
      <c r="A64" s="46"/>
      <c r="B64" s="46"/>
      <c r="C64" s="9"/>
      <c r="D64" s="9"/>
      <c r="E64" s="46"/>
    </row>
    <row r="65" spans="1:9" ht="26.25" customHeight="1" x14ac:dyDescent="0.2">
      <c r="A65" s="81" t="s">
        <v>27</v>
      </c>
      <c r="B65" s="81" t="s">
        <v>6</v>
      </c>
      <c r="C65" s="363" t="s">
        <v>0</v>
      </c>
      <c r="D65" s="364"/>
      <c r="E65" s="88" t="s">
        <v>28</v>
      </c>
      <c r="G65" s="92"/>
      <c r="H65" s="92"/>
      <c r="I65" s="92"/>
    </row>
    <row r="66" spans="1:9" ht="15" customHeight="1" x14ac:dyDescent="0.25">
      <c r="A66" s="60" t="s">
        <v>56</v>
      </c>
      <c r="B66" s="400">
        <v>635000</v>
      </c>
      <c r="C66" s="403" t="s">
        <v>29</v>
      </c>
      <c r="D66" s="403"/>
      <c r="E66" s="8">
        <v>355000</v>
      </c>
      <c r="G66" s="93"/>
      <c r="H66" s="94"/>
      <c r="I66" s="92"/>
    </row>
    <row r="67" spans="1:9" ht="27" customHeight="1" x14ac:dyDescent="0.2">
      <c r="A67" s="63" t="s">
        <v>32</v>
      </c>
      <c r="B67" s="401"/>
      <c r="C67" s="383" t="s">
        <v>31</v>
      </c>
      <c r="D67" s="384"/>
      <c r="E67" s="91">
        <v>250000</v>
      </c>
      <c r="G67" s="93"/>
      <c r="H67" s="94"/>
      <c r="I67" s="92"/>
    </row>
    <row r="68" spans="1:9" ht="16.5" customHeight="1" x14ac:dyDescent="0.2">
      <c r="A68" s="63"/>
      <c r="B68" s="100"/>
      <c r="C68" s="54"/>
      <c r="D68" s="98" t="s">
        <v>53</v>
      </c>
      <c r="E68" s="101">
        <v>30000</v>
      </c>
      <c r="G68" s="93"/>
      <c r="H68" s="94"/>
      <c r="I68" s="92"/>
    </row>
    <row r="69" spans="1:9" ht="24.75" customHeight="1" x14ac:dyDescent="0.2">
      <c r="A69" s="402" t="s">
        <v>34</v>
      </c>
      <c r="B69" s="95"/>
      <c r="C69" s="55"/>
      <c r="D69" s="90"/>
      <c r="E69" s="91"/>
      <c r="G69" s="93"/>
      <c r="H69" s="94"/>
      <c r="I69" s="92"/>
    </row>
    <row r="70" spans="1:9" ht="24.75" customHeight="1" x14ac:dyDescent="0.25">
      <c r="A70" s="382"/>
      <c r="B70" s="21">
        <v>350000</v>
      </c>
      <c r="C70" s="365"/>
      <c r="D70" s="366"/>
      <c r="E70" s="65"/>
      <c r="G70" s="93"/>
      <c r="H70" s="94"/>
      <c r="I70" s="92"/>
    </row>
    <row r="71" spans="1:9" ht="61.5" customHeight="1" x14ac:dyDescent="0.25">
      <c r="A71" s="66" t="s">
        <v>54</v>
      </c>
      <c r="B71" s="21">
        <v>110000</v>
      </c>
      <c r="C71" s="365"/>
      <c r="D71" s="366"/>
      <c r="E71" s="67"/>
      <c r="G71" s="92"/>
      <c r="H71" s="92"/>
      <c r="I71" s="92"/>
    </row>
    <row r="72" spans="1:9" ht="31.5" customHeight="1" x14ac:dyDescent="0.25">
      <c r="A72" s="89" t="s">
        <v>33</v>
      </c>
      <c r="B72" s="31">
        <v>75000</v>
      </c>
      <c r="C72" s="367"/>
      <c r="D72" s="368"/>
      <c r="E72" s="37"/>
    </row>
    <row r="73" spans="1:9" ht="32.25" customHeight="1" x14ac:dyDescent="0.25">
      <c r="A73" s="89" t="s">
        <v>25</v>
      </c>
      <c r="B73" s="31">
        <v>100000</v>
      </c>
      <c r="C73" s="367"/>
      <c r="D73" s="368"/>
      <c r="E73" s="37"/>
    </row>
    <row r="74" spans="1:9" ht="15.75" customHeight="1" x14ac:dyDescent="0.2">
      <c r="A74" s="11"/>
      <c r="B74" s="11"/>
      <c r="C74" s="9"/>
      <c r="D74" s="9"/>
      <c r="E74" s="9"/>
    </row>
    <row r="75" spans="1:9" s="7" customFormat="1" ht="17.25" customHeight="1" x14ac:dyDescent="0.2">
      <c r="A75" s="11" t="s">
        <v>1</v>
      </c>
      <c r="B75" s="18">
        <v>635000</v>
      </c>
      <c r="C75" s="9"/>
      <c r="D75" s="8"/>
      <c r="E75" s="9"/>
    </row>
    <row r="76" spans="1:9" s="7" customFormat="1" ht="17.25" customHeight="1" x14ac:dyDescent="0.25">
      <c r="A76" s="28"/>
      <c r="B76" s="26"/>
      <c r="C76" s="30"/>
      <c r="D76" s="30"/>
      <c r="E76" s="29"/>
    </row>
    <row r="77" spans="1:9" ht="17.25" customHeight="1" x14ac:dyDescent="0.25">
      <c r="A77" s="36"/>
      <c r="B77" s="26"/>
      <c r="C77" s="30"/>
      <c r="D77" s="30"/>
      <c r="E77" s="29"/>
    </row>
    <row r="78" spans="1:9" ht="26.25" customHeight="1" x14ac:dyDescent="0.2">
      <c r="A78" s="81" t="s">
        <v>27</v>
      </c>
      <c r="B78" s="81" t="s">
        <v>6</v>
      </c>
      <c r="C78" s="363" t="s">
        <v>0</v>
      </c>
      <c r="D78" s="364"/>
      <c r="E78" s="88" t="s">
        <v>28</v>
      </c>
      <c r="G78" s="92"/>
      <c r="H78" s="92"/>
      <c r="I78" s="92"/>
    </row>
    <row r="79" spans="1:9" ht="16.5" customHeight="1" x14ac:dyDescent="0.25">
      <c r="A79" s="96" t="s">
        <v>57</v>
      </c>
      <c r="B79" s="397">
        <v>250000</v>
      </c>
      <c r="C79" s="385" t="s">
        <v>30</v>
      </c>
      <c r="D79" s="386"/>
      <c r="E79" s="369">
        <v>250000</v>
      </c>
    </row>
    <row r="80" spans="1:9" ht="21" customHeight="1" x14ac:dyDescent="0.2">
      <c r="A80" s="97" t="s">
        <v>16</v>
      </c>
      <c r="B80" s="398"/>
      <c r="C80" s="399"/>
      <c r="D80" s="399"/>
      <c r="E80" s="370"/>
    </row>
    <row r="81" spans="1:9" ht="53.25" customHeight="1" x14ac:dyDescent="0.25">
      <c r="A81" s="61" t="s">
        <v>21</v>
      </c>
      <c r="B81" s="21"/>
      <c r="C81" s="373"/>
      <c r="D81" s="373"/>
      <c r="E81" s="58"/>
    </row>
    <row r="82" spans="1:9" ht="15" customHeight="1" x14ac:dyDescent="0.25">
      <c r="A82" s="36"/>
      <c r="B82" s="26"/>
      <c r="C82" s="79"/>
      <c r="D82" s="79"/>
      <c r="E82" s="45"/>
    </row>
    <row r="83" spans="1:9" ht="15.75" customHeight="1" x14ac:dyDescent="0.2">
      <c r="A83" s="11" t="s">
        <v>9</v>
      </c>
      <c r="B83" s="8">
        <v>50000</v>
      </c>
      <c r="C83" s="9"/>
      <c r="D83" s="8"/>
      <c r="E83" s="9"/>
    </row>
    <row r="84" spans="1:9" ht="15.75" customHeight="1" x14ac:dyDescent="0.2">
      <c r="A84" s="11" t="s">
        <v>5</v>
      </c>
      <c r="B84" s="8">
        <v>200000</v>
      </c>
      <c r="C84" s="9"/>
      <c r="D84" s="8"/>
      <c r="E84" s="9"/>
    </row>
    <row r="85" spans="1:9" ht="15.75" customHeight="1" x14ac:dyDescent="0.2">
      <c r="A85" s="11"/>
      <c r="B85" s="8"/>
      <c r="C85" s="9"/>
      <c r="D85" s="8"/>
      <c r="E85" s="9"/>
    </row>
    <row r="86" spans="1:9" ht="15.75" customHeight="1" x14ac:dyDescent="0.2">
      <c r="A86" s="11"/>
      <c r="B86" s="8"/>
      <c r="C86" s="9"/>
      <c r="D86" s="8"/>
      <c r="E86" s="9"/>
    </row>
    <row r="87" spans="1:9" ht="15.75" customHeight="1" x14ac:dyDescent="0.2">
      <c r="A87" s="11"/>
      <c r="B87" s="8"/>
      <c r="C87" s="9"/>
      <c r="D87" s="8"/>
      <c r="E87" s="9"/>
    </row>
    <row r="88" spans="1:9" ht="26.25" customHeight="1" x14ac:dyDescent="0.2">
      <c r="A88" s="81" t="s">
        <v>27</v>
      </c>
      <c r="B88" s="81" t="s">
        <v>6</v>
      </c>
      <c r="C88" s="362" t="s">
        <v>0</v>
      </c>
      <c r="D88" s="362"/>
      <c r="E88" s="83" t="s">
        <v>28</v>
      </c>
      <c r="G88" s="92"/>
      <c r="H88" s="92"/>
      <c r="I88" s="92"/>
    </row>
    <row r="89" spans="1:9" ht="19.5" customHeight="1" x14ac:dyDescent="0.25">
      <c r="A89" s="96" t="s">
        <v>22</v>
      </c>
      <c r="B89" s="394">
        <v>650000</v>
      </c>
      <c r="C89" s="377" t="s">
        <v>30</v>
      </c>
      <c r="D89" s="377"/>
      <c r="E89" s="103">
        <v>600000</v>
      </c>
    </row>
    <row r="90" spans="1:9" ht="46.5" customHeight="1" x14ac:dyDescent="0.2">
      <c r="A90" s="97" t="s">
        <v>14</v>
      </c>
      <c r="B90" s="395"/>
      <c r="C90" s="373" t="s">
        <v>58</v>
      </c>
      <c r="D90" s="374"/>
      <c r="E90" s="104">
        <v>50000</v>
      </c>
    </row>
    <row r="91" spans="1:9" ht="138" customHeight="1" x14ac:dyDescent="0.25">
      <c r="A91" s="66" t="s">
        <v>26</v>
      </c>
      <c r="B91" s="21"/>
      <c r="C91" s="396"/>
      <c r="D91" s="396"/>
      <c r="E91" s="3"/>
    </row>
    <row r="92" spans="1:9" ht="16.5" customHeight="1" x14ac:dyDescent="0.25">
      <c r="A92" s="389" t="s">
        <v>59</v>
      </c>
      <c r="B92" s="390"/>
      <c r="C92" s="105">
        <v>650000</v>
      </c>
      <c r="D92" s="8"/>
      <c r="E92" s="9"/>
    </row>
    <row r="93" spans="1:9" ht="15" x14ac:dyDescent="0.25">
      <c r="A93" s="36"/>
      <c r="B93" s="26"/>
      <c r="C93" s="30"/>
      <c r="D93" s="30"/>
      <c r="E93" s="29"/>
    </row>
    <row r="94" spans="1:9" ht="26.25" customHeight="1" x14ac:dyDescent="0.2">
      <c r="A94" s="81" t="s">
        <v>27</v>
      </c>
      <c r="B94" s="82" t="s">
        <v>6</v>
      </c>
      <c r="C94" s="362" t="s">
        <v>0</v>
      </c>
      <c r="D94" s="362"/>
      <c r="E94" s="83" t="s">
        <v>28</v>
      </c>
      <c r="G94" s="92"/>
      <c r="H94" s="92"/>
      <c r="I94" s="92"/>
    </row>
    <row r="95" spans="1:9" ht="14.25" customHeight="1" x14ac:dyDescent="0.2">
      <c r="A95" s="106" t="s">
        <v>23</v>
      </c>
      <c r="B95" s="371">
        <v>250000</v>
      </c>
      <c r="C95" s="391" t="s">
        <v>30</v>
      </c>
      <c r="D95" s="392"/>
      <c r="E95" s="371">
        <v>70000</v>
      </c>
    </row>
    <row r="96" spans="1:9" ht="15.75" customHeight="1" x14ac:dyDescent="0.2">
      <c r="A96" s="62" t="s">
        <v>12</v>
      </c>
      <c r="B96" s="372"/>
      <c r="C96" s="375"/>
      <c r="D96" s="375"/>
      <c r="E96" s="372"/>
    </row>
    <row r="97" spans="1:5" ht="18.75" customHeight="1" x14ac:dyDescent="0.25">
      <c r="A97" s="68"/>
      <c r="B97" s="102"/>
      <c r="C97" s="375" t="s">
        <v>31</v>
      </c>
      <c r="D97" s="376"/>
      <c r="E97" s="107">
        <v>180000</v>
      </c>
    </row>
    <row r="98" spans="1:5" ht="36.75" customHeight="1" x14ac:dyDescent="0.2">
      <c r="A98" s="378" t="s">
        <v>18</v>
      </c>
      <c r="B98" s="47"/>
      <c r="C98" s="9"/>
      <c r="D98" s="9"/>
      <c r="E98" s="9"/>
    </row>
    <row r="99" spans="1:5" ht="15.75" customHeight="1" x14ac:dyDescent="0.2">
      <c r="A99" s="380"/>
      <c r="B99" s="3"/>
      <c r="C99" s="393">
        <v>250000</v>
      </c>
      <c r="D99" s="393"/>
      <c r="E99" s="73">
        <v>250000</v>
      </c>
    </row>
    <row r="100" spans="1:5" ht="15.75" customHeight="1" x14ac:dyDescent="0.2">
      <c r="A100" s="11"/>
      <c r="B100" s="18"/>
      <c r="C100" s="9"/>
      <c r="D100" s="8"/>
      <c r="E100" s="9"/>
    </row>
    <row r="101" spans="1:5" ht="15.75" customHeight="1" x14ac:dyDescent="0.2">
      <c r="A101" s="11" t="s">
        <v>9</v>
      </c>
      <c r="B101" s="8">
        <v>250000</v>
      </c>
      <c r="C101" s="9"/>
      <c r="D101" s="8"/>
      <c r="E101" s="9"/>
    </row>
    <row r="102" spans="1:5" ht="15.75" customHeight="1" x14ac:dyDescent="0.2">
      <c r="A102" s="11"/>
      <c r="B102" s="18"/>
      <c r="C102" s="9"/>
      <c r="D102" s="8"/>
      <c r="E102" s="9"/>
    </row>
    <row r="103" spans="1:5" ht="26.25" customHeight="1" x14ac:dyDescent="0.2">
      <c r="A103" s="81" t="s">
        <v>27</v>
      </c>
      <c r="B103" s="82" t="s">
        <v>6</v>
      </c>
      <c r="C103" s="362" t="s">
        <v>0</v>
      </c>
      <c r="D103" s="362"/>
      <c r="E103" s="83" t="s">
        <v>28</v>
      </c>
    </row>
    <row r="104" spans="1:5" ht="15.75" customHeight="1" x14ac:dyDescent="0.2">
      <c r="A104" s="106" t="s">
        <v>60</v>
      </c>
      <c r="B104" s="371">
        <v>2400000</v>
      </c>
      <c r="C104" s="383" t="s">
        <v>31</v>
      </c>
      <c r="D104" s="384"/>
      <c r="E104" s="91">
        <v>2000000</v>
      </c>
    </row>
    <row r="105" spans="1:5" ht="18.75" customHeight="1" x14ac:dyDescent="0.2">
      <c r="A105" s="68" t="s">
        <v>4</v>
      </c>
      <c r="B105" s="372"/>
      <c r="C105" s="383" t="s">
        <v>52</v>
      </c>
      <c r="D105" s="384"/>
      <c r="E105" s="91">
        <v>400000</v>
      </c>
    </row>
    <row r="106" spans="1:5" ht="11.25" customHeight="1" x14ac:dyDescent="0.2">
      <c r="A106" s="378" t="s">
        <v>8</v>
      </c>
      <c r="B106" s="47"/>
      <c r="C106" s="9"/>
      <c r="D106" s="9"/>
      <c r="E106" s="9"/>
    </row>
    <row r="107" spans="1:5" ht="29.25" customHeight="1" x14ac:dyDescent="0.2">
      <c r="A107" s="379"/>
      <c r="B107" s="48"/>
      <c r="C107" s="9"/>
      <c r="D107" s="9"/>
      <c r="E107" s="9"/>
    </row>
    <row r="108" spans="1:5" ht="39.75" customHeight="1" x14ac:dyDescent="0.2">
      <c r="A108" s="380"/>
      <c r="B108" s="3"/>
      <c r="C108" s="3"/>
      <c r="D108" s="3"/>
      <c r="E108" s="3"/>
    </row>
    <row r="109" spans="1:5" ht="15.75" customHeight="1" x14ac:dyDescent="0.2">
      <c r="A109" s="11"/>
      <c r="B109" s="18"/>
      <c r="C109" s="9"/>
      <c r="D109" s="8"/>
      <c r="E109" s="9"/>
    </row>
    <row r="110" spans="1:5" ht="15.75" customHeight="1" x14ac:dyDescent="0.2">
      <c r="A110" s="11" t="s">
        <v>1</v>
      </c>
      <c r="B110" s="8">
        <v>1750000</v>
      </c>
      <c r="C110" s="9"/>
      <c r="D110" s="8"/>
      <c r="E110" s="9"/>
    </row>
    <row r="111" spans="1:5" ht="15.75" customHeight="1" x14ac:dyDescent="0.2">
      <c r="A111" s="11" t="s">
        <v>9</v>
      </c>
      <c r="B111" s="8">
        <v>250000</v>
      </c>
      <c r="C111" s="9"/>
      <c r="D111" s="8"/>
      <c r="E111" s="9"/>
    </row>
    <row r="112" spans="1:5" ht="15.75" customHeight="1" x14ac:dyDescent="0.2">
      <c r="A112" s="11" t="s">
        <v>5</v>
      </c>
      <c r="B112" s="8">
        <v>400000</v>
      </c>
      <c r="C112" s="9"/>
      <c r="D112" s="8"/>
      <c r="E112" s="9"/>
    </row>
    <row r="113" spans="1:5" ht="15" x14ac:dyDescent="0.2">
      <c r="A113" s="11"/>
      <c r="B113" s="18"/>
      <c r="C113" s="9"/>
      <c r="D113" s="8"/>
      <c r="E113" s="9"/>
    </row>
    <row r="114" spans="1:5" ht="26.25" customHeight="1" x14ac:dyDescent="0.2">
      <c r="A114" s="81" t="s">
        <v>27</v>
      </c>
      <c r="B114" s="82" t="s">
        <v>6</v>
      </c>
      <c r="C114" s="362" t="s">
        <v>0</v>
      </c>
      <c r="D114" s="362"/>
      <c r="E114" s="83" t="s">
        <v>28</v>
      </c>
    </row>
    <row r="115" spans="1:5" ht="13.5" customHeight="1" x14ac:dyDescent="0.25">
      <c r="A115" s="108" t="s">
        <v>65</v>
      </c>
      <c r="B115" s="109">
        <v>390000</v>
      </c>
      <c r="C115" s="359" t="s">
        <v>30</v>
      </c>
      <c r="D115" s="360"/>
      <c r="E115" s="357">
        <v>390000</v>
      </c>
    </row>
    <row r="116" spans="1:5" ht="31.5" customHeight="1" x14ac:dyDescent="0.2">
      <c r="A116" s="110" t="s">
        <v>64</v>
      </c>
      <c r="B116" s="84"/>
      <c r="C116" s="361"/>
      <c r="D116" s="361"/>
      <c r="E116" s="358"/>
    </row>
    <row r="117" spans="1:5" ht="26.25" customHeight="1" x14ac:dyDescent="0.2">
      <c r="A117" s="378" t="s">
        <v>66</v>
      </c>
      <c r="B117" s="111"/>
      <c r="C117" s="9"/>
      <c r="D117" s="9"/>
      <c r="E117" s="9"/>
    </row>
    <row r="118" spans="1:5" ht="14.25" customHeight="1" x14ac:dyDescent="0.2">
      <c r="A118" s="379"/>
      <c r="B118" s="111"/>
      <c r="C118" s="9"/>
      <c r="D118" s="9"/>
      <c r="E118" s="9"/>
    </row>
    <row r="119" spans="1:5" ht="25.5" customHeight="1" x14ac:dyDescent="0.25">
      <c r="A119" s="380"/>
      <c r="B119" s="21">
        <v>190000</v>
      </c>
      <c r="C119" s="3"/>
      <c r="D119" s="3"/>
      <c r="E119" s="3"/>
    </row>
    <row r="120" spans="1:5" ht="26.25" customHeight="1" x14ac:dyDescent="0.25">
      <c r="A120" s="378" t="s">
        <v>71</v>
      </c>
      <c r="B120" s="23">
        <v>200000</v>
      </c>
      <c r="C120" s="9"/>
      <c r="D120" s="9"/>
      <c r="E120" s="9"/>
    </row>
    <row r="121" spans="1:5" ht="52.5" customHeight="1" x14ac:dyDescent="0.2">
      <c r="A121" s="380"/>
      <c r="B121" s="112"/>
      <c r="C121" s="3"/>
      <c r="D121" s="3"/>
      <c r="E121" s="3"/>
    </row>
    <row r="122" spans="1:5" ht="14.25" customHeight="1" x14ac:dyDescent="0.25">
      <c r="A122" s="42"/>
      <c r="B122" s="26"/>
      <c r="C122" s="9"/>
      <c r="D122" s="9"/>
      <c r="E122" s="9"/>
    </row>
    <row r="123" spans="1:5" ht="15.75" customHeight="1" x14ac:dyDescent="0.2">
      <c r="A123" s="11" t="s">
        <v>7</v>
      </c>
      <c r="B123" s="18">
        <v>390000</v>
      </c>
      <c r="C123" s="9"/>
      <c r="D123" s="8"/>
      <c r="E123" s="9"/>
    </row>
    <row r="124" spans="1:5" ht="15.75" customHeight="1" x14ac:dyDescent="0.2">
      <c r="A124" s="11"/>
      <c r="B124" s="18"/>
      <c r="C124" s="9"/>
      <c r="D124" s="8"/>
      <c r="E124" s="9"/>
    </row>
    <row r="125" spans="1:5" ht="26.25" customHeight="1" x14ac:dyDescent="0.2">
      <c r="A125" s="81" t="s">
        <v>27</v>
      </c>
      <c r="B125" s="82" t="s">
        <v>6</v>
      </c>
      <c r="C125" s="362" t="s">
        <v>0</v>
      </c>
      <c r="D125" s="362"/>
      <c r="E125" s="83" t="s">
        <v>28</v>
      </c>
    </row>
    <row r="126" spans="1:5" ht="20.25" customHeight="1" x14ac:dyDescent="0.25">
      <c r="A126" s="96" t="s">
        <v>24</v>
      </c>
      <c r="B126" s="113">
        <v>100000</v>
      </c>
      <c r="C126" s="359" t="s">
        <v>30</v>
      </c>
      <c r="D126" s="360"/>
      <c r="E126" s="357">
        <v>100000</v>
      </c>
    </row>
    <row r="127" spans="1:5" ht="14.25" customHeight="1" x14ac:dyDescent="0.2">
      <c r="A127" s="97" t="s">
        <v>68</v>
      </c>
      <c r="B127" s="84"/>
      <c r="C127" s="361"/>
      <c r="D127" s="361"/>
      <c r="E127" s="358"/>
    </row>
    <row r="128" spans="1:5" ht="57" customHeight="1" x14ac:dyDescent="0.2">
      <c r="A128" s="114" t="s">
        <v>69</v>
      </c>
      <c r="B128" s="115"/>
      <c r="C128" s="38"/>
      <c r="D128" s="38"/>
      <c r="E128" s="37"/>
    </row>
    <row r="129" spans="1:5" ht="14.25" customHeight="1" x14ac:dyDescent="0.25">
      <c r="A129" s="42"/>
      <c r="B129" s="26"/>
      <c r="C129" s="9"/>
      <c r="D129" s="9"/>
      <c r="E129" s="9"/>
    </row>
    <row r="130" spans="1:5" ht="15.75" customHeight="1" x14ac:dyDescent="0.2">
      <c r="A130" s="11" t="s">
        <v>70</v>
      </c>
      <c r="B130" s="18">
        <v>100000</v>
      </c>
      <c r="C130" s="9"/>
      <c r="D130" s="8"/>
      <c r="E130" s="9"/>
    </row>
    <row r="131" spans="1:5" ht="16.5" customHeight="1" x14ac:dyDescent="0.2">
      <c r="A131" s="11"/>
      <c r="B131" s="41"/>
      <c r="C131" s="30"/>
      <c r="D131" s="30"/>
      <c r="E131" s="29"/>
    </row>
    <row r="132" spans="1:5" ht="26.25" customHeight="1" x14ac:dyDescent="0.2">
      <c r="A132" s="81" t="s">
        <v>27</v>
      </c>
      <c r="B132" s="82" t="s">
        <v>6</v>
      </c>
      <c r="C132" s="362" t="s">
        <v>0</v>
      </c>
      <c r="D132" s="362"/>
      <c r="E132" s="83" t="s">
        <v>28</v>
      </c>
    </row>
    <row r="133" spans="1:5" ht="15" customHeight="1" x14ac:dyDescent="0.25">
      <c r="A133" s="64" t="s">
        <v>67</v>
      </c>
      <c r="B133" s="109">
        <v>220000</v>
      </c>
      <c r="C133" s="385" t="s">
        <v>31</v>
      </c>
      <c r="D133" s="386"/>
      <c r="E133" s="116">
        <v>195000</v>
      </c>
    </row>
    <row r="134" spans="1:5" ht="28.5" customHeight="1" x14ac:dyDescent="0.2">
      <c r="A134" s="97" t="s">
        <v>13</v>
      </c>
      <c r="B134" s="84"/>
      <c r="C134" s="387" t="s">
        <v>30</v>
      </c>
      <c r="D134" s="388"/>
      <c r="E134" s="117">
        <v>25000</v>
      </c>
    </row>
    <row r="135" spans="1:5" ht="51.75" customHeight="1" x14ac:dyDescent="0.2">
      <c r="A135" s="381" t="s">
        <v>72</v>
      </c>
      <c r="B135" s="122"/>
      <c r="C135" s="118"/>
      <c r="D135" s="118"/>
      <c r="E135" s="119"/>
    </row>
    <row r="136" spans="1:5" ht="26.25" customHeight="1" x14ac:dyDescent="0.25">
      <c r="A136" s="382"/>
      <c r="B136" s="21"/>
      <c r="C136" s="120"/>
      <c r="D136" s="120"/>
      <c r="E136" s="67"/>
    </row>
    <row r="137" spans="1:5" ht="16.5" customHeight="1" x14ac:dyDescent="0.25">
      <c r="A137" s="36"/>
      <c r="B137" s="26"/>
      <c r="C137" s="30"/>
      <c r="D137" s="30"/>
      <c r="E137" s="49"/>
    </row>
    <row r="138" spans="1:5" ht="27.75" customHeight="1" x14ac:dyDescent="0.25">
      <c r="A138" s="11" t="s">
        <v>73</v>
      </c>
      <c r="B138" s="121">
        <v>100000</v>
      </c>
      <c r="C138" s="9"/>
      <c r="D138" s="8"/>
      <c r="E138" s="9"/>
    </row>
    <row r="139" spans="1:5" ht="13.5" customHeight="1" x14ac:dyDescent="0.2">
      <c r="A139" s="7"/>
      <c r="B139" s="7"/>
      <c r="C139" s="9"/>
      <c r="D139" s="7"/>
      <c r="E139" s="7"/>
    </row>
    <row r="140" spans="1:5" ht="13.5" customHeight="1" x14ac:dyDescent="0.2">
      <c r="A140" s="7"/>
      <c r="B140" s="7"/>
      <c r="C140" s="9"/>
      <c r="D140" s="7"/>
      <c r="E140" s="7"/>
    </row>
    <row r="141" spans="1:5" x14ac:dyDescent="0.2">
      <c r="A141" s="7"/>
      <c r="B141" s="7"/>
      <c r="C141" s="9"/>
      <c r="D141" s="7"/>
      <c r="E141" s="7"/>
    </row>
    <row r="142" spans="1:5" x14ac:dyDescent="0.2">
      <c r="A142" s="7"/>
      <c r="B142" s="7"/>
      <c r="C142" s="9"/>
      <c r="D142" s="7"/>
      <c r="E142" s="7"/>
    </row>
    <row r="143" spans="1:5" x14ac:dyDescent="0.2">
      <c r="A143" s="7"/>
      <c r="B143" s="7"/>
      <c r="C143" s="9"/>
      <c r="D143" s="7"/>
      <c r="E143" s="7"/>
    </row>
    <row r="144" spans="1:5" x14ac:dyDescent="0.2">
      <c r="A144" s="7"/>
      <c r="B144" s="7"/>
      <c r="C144" s="9"/>
      <c r="D144" s="7"/>
      <c r="E144" s="7"/>
    </row>
    <row r="145" spans="1:5" x14ac:dyDescent="0.2">
      <c r="A145" s="7"/>
      <c r="B145" s="7"/>
      <c r="C145" s="9"/>
      <c r="D145" s="7"/>
      <c r="E145" s="7"/>
    </row>
    <row r="146" spans="1:5" x14ac:dyDescent="0.2">
      <c r="A146" s="7"/>
      <c r="B146" s="7"/>
      <c r="C146" s="9"/>
      <c r="D146" s="7"/>
      <c r="E146" s="7"/>
    </row>
    <row r="147" spans="1:5" x14ac:dyDescent="0.2">
      <c r="A147" s="7"/>
      <c r="B147" s="7"/>
      <c r="C147" s="9"/>
      <c r="D147" s="7"/>
      <c r="E147" s="7"/>
    </row>
    <row r="148" spans="1:5" x14ac:dyDescent="0.2">
      <c r="A148" s="7"/>
      <c r="B148" s="7"/>
      <c r="C148" s="9"/>
      <c r="D148" s="7"/>
      <c r="E148" s="7"/>
    </row>
    <row r="149" spans="1:5" x14ac:dyDescent="0.2">
      <c r="A149" s="7"/>
      <c r="B149" s="7"/>
      <c r="C149" s="9"/>
      <c r="D149" s="7"/>
      <c r="E149" s="7"/>
    </row>
    <row r="150" spans="1:5" x14ac:dyDescent="0.2">
      <c r="A150" s="7"/>
      <c r="B150" s="7"/>
      <c r="C150" s="9"/>
      <c r="D150" s="7"/>
      <c r="E150" s="7"/>
    </row>
    <row r="151" spans="1:5" x14ac:dyDescent="0.2">
      <c r="A151" s="7"/>
      <c r="B151" s="7"/>
      <c r="C151" s="9"/>
      <c r="D151" s="7"/>
      <c r="E151" s="7"/>
    </row>
    <row r="152" spans="1:5" x14ac:dyDescent="0.2">
      <c r="A152" s="7"/>
      <c r="B152" s="7"/>
      <c r="C152" s="9"/>
      <c r="D152" s="7"/>
      <c r="E152" s="7"/>
    </row>
    <row r="153" spans="1:5" x14ac:dyDescent="0.2">
      <c r="A153" s="7"/>
      <c r="B153" s="7"/>
      <c r="C153" s="9"/>
      <c r="D153" s="7"/>
      <c r="E153" s="7"/>
    </row>
    <row r="154" spans="1:5" x14ac:dyDescent="0.2">
      <c r="A154" s="7"/>
      <c r="B154" s="7"/>
      <c r="C154" s="9"/>
      <c r="D154" s="7"/>
      <c r="E154" s="7"/>
    </row>
    <row r="155" spans="1:5" x14ac:dyDescent="0.2">
      <c r="A155" s="7"/>
      <c r="B155" s="7"/>
      <c r="C155" s="9"/>
      <c r="D155" s="7"/>
      <c r="E155" s="7"/>
    </row>
    <row r="156" spans="1:5" x14ac:dyDescent="0.2">
      <c r="A156" s="7"/>
      <c r="B156" s="7"/>
      <c r="C156" s="9"/>
      <c r="D156" s="7"/>
      <c r="E156" s="7"/>
    </row>
    <row r="157" spans="1:5" x14ac:dyDescent="0.2">
      <c r="A157" s="7"/>
      <c r="B157" s="7"/>
      <c r="C157" s="9"/>
      <c r="D157" s="7"/>
      <c r="E157" s="7"/>
    </row>
    <row r="158" spans="1:5" x14ac:dyDescent="0.2">
      <c r="A158" s="7"/>
      <c r="B158" s="7"/>
      <c r="C158" s="9"/>
      <c r="D158" s="7"/>
      <c r="E158" s="7"/>
    </row>
    <row r="159" spans="1:5" x14ac:dyDescent="0.2">
      <c r="A159" s="7"/>
      <c r="B159" s="7"/>
      <c r="C159" s="9"/>
      <c r="D159" s="7"/>
      <c r="E159" s="7"/>
    </row>
    <row r="160" spans="1:5" x14ac:dyDescent="0.2">
      <c r="A160" s="7"/>
      <c r="B160" s="7"/>
      <c r="C160" s="9"/>
      <c r="D160" s="7"/>
      <c r="E160" s="7"/>
    </row>
    <row r="161" spans="1:5" x14ac:dyDescent="0.2">
      <c r="A161" s="7"/>
      <c r="B161" s="7"/>
      <c r="C161" s="9"/>
      <c r="D161" s="7"/>
      <c r="E161" s="7"/>
    </row>
    <row r="162" spans="1:5" x14ac:dyDescent="0.2">
      <c r="A162" s="7"/>
      <c r="B162" s="7"/>
      <c r="C162" s="9"/>
      <c r="D162" s="7"/>
      <c r="E162" s="7"/>
    </row>
    <row r="163" spans="1:5" x14ac:dyDescent="0.2">
      <c r="A163" s="7"/>
      <c r="B163" s="7"/>
      <c r="C163" s="9"/>
      <c r="D163" s="7"/>
      <c r="E163" s="7"/>
    </row>
    <row r="164" spans="1:5" x14ac:dyDescent="0.2">
      <c r="A164" s="7"/>
      <c r="B164" s="7"/>
      <c r="C164" s="9"/>
      <c r="D164" s="7"/>
      <c r="E164" s="7"/>
    </row>
    <row r="165" spans="1:5" x14ac:dyDescent="0.2">
      <c r="A165" s="7"/>
      <c r="B165" s="7"/>
      <c r="C165" s="9"/>
      <c r="D165" s="7"/>
      <c r="E165" s="7"/>
    </row>
    <row r="166" spans="1:5" x14ac:dyDescent="0.2">
      <c r="A166" s="7"/>
      <c r="B166" s="7"/>
      <c r="C166" s="9"/>
      <c r="D166" s="7"/>
      <c r="E166" s="7"/>
    </row>
    <row r="167" spans="1:5" x14ac:dyDescent="0.2">
      <c r="A167" s="7"/>
      <c r="B167" s="7"/>
      <c r="C167" s="9"/>
      <c r="D167" s="7"/>
      <c r="E167" s="7"/>
    </row>
    <row r="168" spans="1:5" x14ac:dyDescent="0.2">
      <c r="A168" s="7"/>
      <c r="B168" s="7"/>
      <c r="C168" s="9"/>
      <c r="D168" s="7"/>
      <c r="E168" s="7"/>
    </row>
    <row r="169" spans="1:5" x14ac:dyDescent="0.2">
      <c r="A169" s="7"/>
      <c r="B169" s="7"/>
      <c r="C169" s="9"/>
      <c r="D169" s="7"/>
      <c r="E169" s="7"/>
    </row>
    <row r="170" spans="1:5" x14ac:dyDescent="0.2">
      <c r="A170" s="7"/>
      <c r="B170" s="7"/>
      <c r="C170" s="9"/>
      <c r="D170" s="7"/>
      <c r="E170" s="7"/>
    </row>
    <row r="171" spans="1:5" ht="15" customHeight="1" x14ac:dyDescent="0.2">
      <c r="A171" s="7"/>
      <c r="B171" s="7"/>
      <c r="C171" s="9"/>
      <c r="D171" s="7"/>
      <c r="E171" s="7"/>
    </row>
    <row r="172" spans="1:5" ht="15" customHeight="1" x14ac:dyDescent="0.2">
      <c r="A172" s="50"/>
      <c r="B172" s="50"/>
      <c r="C172" s="51"/>
      <c r="D172" s="52"/>
      <c r="E172" s="50"/>
    </row>
    <row r="173" spans="1:5" ht="15" customHeight="1" x14ac:dyDescent="0.2">
      <c r="A173" s="50"/>
      <c r="B173" s="50"/>
      <c r="C173" s="51"/>
      <c r="D173" s="52"/>
      <c r="E173" s="50"/>
    </row>
    <row r="174" spans="1:5" ht="15" customHeight="1" x14ac:dyDescent="0.2">
      <c r="A174" s="50"/>
      <c r="B174" s="50"/>
      <c r="C174" s="51"/>
      <c r="D174" s="52"/>
      <c r="E174" s="50"/>
    </row>
    <row r="175" spans="1:5" ht="15" customHeight="1" x14ac:dyDescent="0.2">
      <c r="A175" s="4"/>
      <c r="B175" s="4"/>
      <c r="C175" s="5"/>
      <c r="D175" s="6"/>
      <c r="E175" s="4"/>
    </row>
    <row r="176" spans="1:5" ht="15" customHeight="1" x14ac:dyDescent="0.2">
      <c r="A176" s="4"/>
      <c r="B176" s="4"/>
      <c r="C176" s="5"/>
      <c r="D176" s="6"/>
      <c r="E176" s="4"/>
    </row>
    <row r="177" spans="1:5" x14ac:dyDescent="0.2">
      <c r="A177" s="4"/>
      <c r="B177" s="4"/>
      <c r="C177" s="5"/>
      <c r="D177" s="6"/>
      <c r="E177" s="4"/>
    </row>
  </sheetData>
  <mergeCells count="87">
    <mergeCell ref="A5:A11"/>
    <mergeCell ref="C7:D7"/>
    <mergeCell ref="C6:D6"/>
    <mergeCell ref="C5:D5"/>
    <mergeCell ref="C3:D3"/>
    <mergeCell ref="C4:D4"/>
    <mergeCell ref="C8:D8"/>
    <mergeCell ref="C9:D9"/>
    <mergeCell ref="C10:D10"/>
    <mergeCell ref="C11:D11"/>
    <mergeCell ref="C12:D12"/>
    <mergeCell ref="A13:A14"/>
    <mergeCell ref="C13:D13"/>
    <mergeCell ref="C15:D15"/>
    <mergeCell ref="C16:D16"/>
    <mergeCell ref="C14:D14"/>
    <mergeCell ref="A17:A18"/>
    <mergeCell ref="C18:D18"/>
    <mergeCell ref="C26:D26"/>
    <mergeCell ref="C36:D36"/>
    <mergeCell ref="C37:D37"/>
    <mergeCell ref="C19:D19"/>
    <mergeCell ref="C20:D20"/>
    <mergeCell ref="C23:D23"/>
    <mergeCell ref="C24:D24"/>
    <mergeCell ref="C39:D39"/>
    <mergeCell ref="C40:D40"/>
    <mergeCell ref="C42:D42"/>
    <mergeCell ref="A28:A30"/>
    <mergeCell ref="C30:D30"/>
    <mergeCell ref="C38:D38"/>
    <mergeCell ref="A55:A56"/>
    <mergeCell ref="A58:A60"/>
    <mergeCell ref="C61:D61"/>
    <mergeCell ref="C65:D65"/>
    <mergeCell ref="C45:D45"/>
    <mergeCell ref="C48:D48"/>
    <mergeCell ref="C53:D53"/>
    <mergeCell ref="C54:D54"/>
    <mergeCell ref="C57:D57"/>
    <mergeCell ref="C55:D55"/>
    <mergeCell ref="C56:D56"/>
    <mergeCell ref="C58:D58"/>
    <mergeCell ref="C59:D59"/>
    <mergeCell ref="B66:B67"/>
    <mergeCell ref="A69:A70"/>
    <mergeCell ref="C70:D70"/>
    <mergeCell ref="C66:D66"/>
    <mergeCell ref="C67:D67"/>
    <mergeCell ref="B89:B90"/>
    <mergeCell ref="C91:D91"/>
    <mergeCell ref="C88:D88"/>
    <mergeCell ref="B79:B80"/>
    <mergeCell ref="C79:D80"/>
    <mergeCell ref="A92:B92"/>
    <mergeCell ref="B95:B96"/>
    <mergeCell ref="C95:D96"/>
    <mergeCell ref="A98:A99"/>
    <mergeCell ref="C99:D99"/>
    <mergeCell ref="B104:B105"/>
    <mergeCell ref="A106:A108"/>
    <mergeCell ref="A135:A136"/>
    <mergeCell ref="A117:A119"/>
    <mergeCell ref="C104:D104"/>
    <mergeCell ref="C105:D105"/>
    <mergeCell ref="C132:D132"/>
    <mergeCell ref="C114:D114"/>
    <mergeCell ref="C133:D133"/>
    <mergeCell ref="C134:D134"/>
    <mergeCell ref="A120:A121"/>
    <mergeCell ref="C115:D116"/>
    <mergeCell ref="C125:D125"/>
    <mergeCell ref="E126:E127"/>
    <mergeCell ref="C126:D127"/>
    <mergeCell ref="C103:D103"/>
    <mergeCell ref="C78:D78"/>
    <mergeCell ref="C71:D71"/>
    <mergeCell ref="C72:D72"/>
    <mergeCell ref="C73:D73"/>
    <mergeCell ref="E115:E116"/>
    <mergeCell ref="E79:E80"/>
    <mergeCell ref="E95:E96"/>
    <mergeCell ref="C90:D90"/>
    <mergeCell ref="C94:D94"/>
    <mergeCell ref="C97:D97"/>
    <mergeCell ref="C81:D81"/>
    <mergeCell ref="C89:D89"/>
  </mergeCells>
  <pageMargins left="0.7" right="0.7" top="0.75" bottom="0.75" header="0.3" footer="0.3"/>
  <pageSetup paperSize="9" scale="93" orientation="portrait" r:id="rId1"/>
  <rowBreaks count="2" manualBreakCount="2">
    <brk id="34" max="4" man="1"/>
    <brk id="5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
  <sheetViews>
    <sheetView workbookViewId="0">
      <selection activeCell="F14" sqref="F14"/>
    </sheetView>
  </sheetViews>
  <sheetFormatPr defaultRowHeight="15" x14ac:dyDescent="0.25"/>
  <sheetData>
    <row r="1" spans="1:5" s="2" customFormat="1" x14ac:dyDescent="0.25">
      <c r="A1" s="24" t="s">
        <v>15</v>
      </c>
      <c r="B1" s="19"/>
      <c r="C1" s="34"/>
      <c r="D1" s="13"/>
      <c r="E1" s="15"/>
    </row>
    <row r="2" spans="1:5" s="2" customFormat="1" ht="46.5" customHeight="1" x14ac:dyDescent="0.2">
      <c r="A2" s="25" t="s">
        <v>14</v>
      </c>
      <c r="B2" s="20"/>
      <c r="C2" s="35"/>
      <c r="D2" s="14"/>
      <c r="E2" s="16"/>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List1</vt:lpstr>
      <vt:lpstr>List1 (2)</vt:lpstr>
      <vt:lpstr>List2</vt:lpstr>
      <vt:lpstr>List3</vt:lpstr>
      <vt:lpstr>List1!Podrucje_ispisa</vt:lpstr>
      <vt:lpstr>'List1 (2)'!Podrucje_ispisa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Martina</cp:lastModifiedBy>
  <cp:lastPrinted>2019-12-18T06:43:15Z</cp:lastPrinted>
  <dcterms:created xsi:type="dcterms:W3CDTF">2017-06-05T10:08:42Z</dcterms:created>
  <dcterms:modified xsi:type="dcterms:W3CDTF">2019-12-27T13:52:42Z</dcterms:modified>
</cp:coreProperties>
</file>