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artina\Documents\SJEDNICE GRADSKOG VIJEĆA U 2019\23. sjednica Gradskog vijeća\"/>
    </mc:Choice>
  </mc:AlternateContent>
  <xr:revisionPtr revIDLastSave="0" documentId="13_ncr:1_{FE0CAC23-9070-48BB-85C7-21B96FC79C1A}" xr6:coauthVersionLast="45" xr6:coauthVersionMax="45" xr10:uidLastSave="{00000000-0000-0000-0000-000000000000}"/>
  <bookViews>
    <workbookView xWindow="-120" yWindow="-120" windowWidth="25440" windowHeight="15390" xr2:uid="{00000000-000D-0000-FFFF-FFFF00000000}"/>
  </bookViews>
  <sheets>
    <sheet name="List1" sheetId="1" r:id="rId1"/>
    <sheet name="List1 (2)" sheetId="4" r:id="rId2"/>
    <sheet name="List2" sheetId="2" r:id="rId3"/>
    <sheet name="List3" sheetId="3" r:id="rId4"/>
  </sheets>
  <definedNames>
    <definedName name="_xlnm.Print_Area" localSheetId="0">List1!$A$1:$E$308</definedName>
    <definedName name="_xlnm.Print_Area" localSheetId="1">'List1 (2)'!$A$3:$E$138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8" i="1" l="1"/>
  <c r="B130" i="1" l="1"/>
  <c r="B135" i="1" l="1"/>
  <c r="B170" i="1" l="1"/>
  <c r="B207" i="1"/>
  <c r="B4" i="4" l="1"/>
  <c r="D51" i="4"/>
</calcChain>
</file>

<file path=xl/sharedStrings.xml><?xml version="1.0" encoding="utf-8"?>
<sst xmlns="http://schemas.openxmlformats.org/spreadsheetml/2006/main" count="449" uniqueCount="237">
  <si>
    <t>IZVORI FINANCIRANJA</t>
  </si>
  <si>
    <t>DONACIJE</t>
  </si>
  <si>
    <t>Konto 421 Građevinski objekti</t>
  </si>
  <si>
    <t xml:space="preserve">Konto 421 Građevinski objekti </t>
  </si>
  <si>
    <r>
      <t xml:space="preserve">KAPITALNI PROJEKT </t>
    </r>
    <r>
      <rPr>
        <b/>
        <sz val="11"/>
        <color theme="1"/>
        <rFont val="Calibri"/>
        <family val="2"/>
        <charset val="238"/>
        <scheme val="minor"/>
      </rPr>
      <t xml:space="preserve">K200301 </t>
    </r>
  </si>
  <si>
    <t xml:space="preserve">RECIKLAŽNO DVORIŠTE
</t>
  </si>
  <si>
    <t>Konto 422 Oprema</t>
  </si>
  <si>
    <t>PROCJENA TROŠKOVA</t>
  </si>
  <si>
    <t xml:space="preserve">Konto 451 Dodatno ulaganje </t>
  </si>
  <si>
    <t xml:space="preserve">Projekt  obuhvaća izgradnju i opremanje reciklažnog dvorišta u radnoj zoni Škarnik sa svim troškovima vezanim na prijavu i vođenje te promociju i vidljivost projekta </t>
  </si>
  <si>
    <t>Konto 323 Usluge</t>
  </si>
  <si>
    <t xml:space="preserve">IZGRADNJA GROBNE KUĆE U RUKLJEVINI
</t>
  </si>
  <si>
    <t>Projekt  se odnosi na završetak izgradnje objekta grobne kuće što ukljućuje izradu konstrukcije prizemnog dijela objekta, krovo- pokrivačke i limarske radove, stolariju, sanitarnu opremu, okoliš i komunalne priključke</t>
  </si>
  <si>
    <t xml:space="preserve">DJEČJI VRTIĆ
</t>
  </si>
  <si>
    <t xml:space="preserve">REVITALIZACIJA PERIVOJA MARIJE RUŽIČKE STROZZI 
</t>
  </si>
  <si>
    <t xml:space="preserve">SUSTAV JAVNE ODVODNJE AGLOMERACIJA VARAŽDINSKE TOPLICE
</t>
  </si>
  <si>
    <r>
      <t>KAPITALNI PROJEKT</t>
    </r>
    <r>
      <rPr>
        <b/>
        <sz val="11"/>
        <color theme="1"/>
        <rFont val="Calibri"/>
        <family val="2"/>
        <charset val="238"/>
        <scheme val="minor"/>
      </rPr>
      <t xml:space="preserve"> K200315</t>
    </r>
  </si>
  <si>
    <t xml:space="preserve">IZGRADNJA DJEČJIH IGRALIŠTA
</t>
  </si>
  <si>
    <t>* uz ŽC 2109 u Hrastovcu</t>
  </si>
  <si>
    <t xml:space="preserve">Projekt  obuhvaća troškove projektiranja rekonstrukcije i dogradnje postojećeg vrtića radi ishođenja građevinske dozvole i prijave za poticaje iz mjere 7.4 </t>
  </si>
  <si>
    <t>POMOĆI</t>
  </si>
  <si>
    <t>SVEUKUPNO</t>
  </si>
  <si>
    <t xml:space="preserve">Projekt  obuhvača nabavu opreme, uređenje terena te uređenje dječjih igrališta u naseljima gdje nedostaju - </t>
  </si>
  <si>
    <r>
      <t>KAPITALNI PROJEKT</t>
    </r>
    <r>
      <rPr>
        <b/>
        <sz val="11"/>
        <color theme="1"/>
        <rFont val="Calibri"/>
        <family val="2"/>
        <charset val="238"/>
        <scheme val="minor"/>
      </rPr>
      <t xml:space="preserve"> K200305</t>
    </r>
  </si>
  <si>
    <r>
      <t xml:space="preserve">KAPITALNI PROJEKT </t>
    </r>
    <r>
      <rPr>
        <b/>
        <sz val="11"/>
        <rFont val="Calibri"/>
        <family val="2"/>
        <charset val="238"/>
        <scheme val="minor"/>
      </rPr>
      <t xml:space="preserve">K200307 </t>
    </r>
  </si>
  <si>
    <r>
      <t>KAPITALNI PROJEKT</t>
    </r>
    <r>
      <rPr>
        <b/>
        <sz val="11"/>
        <color theme="1"/>
        <rFont val="Calibri"/>
        <family val="2"/>
        <charset val="238"/>
        <scheme val="minor"/>
      </rPr>
      <t xml:space="preserve"> K200310</t>
    </r>
  </si>
  <si>
    <t>d) dopuna javne rasvjete naselja Retkovec i Rukljevina</t>
  </si>
  <si>
    <t xml:space="preserve">Projekt  obuhvaća troškove sufinanciranja radova na izgradnji 1. faze pročistaća i kanalizacijskog sustava javne odovdnje naselja Varaždinske Toplice, Tuhovec, Svibovec i Jalševec, prema projektnoj dokumentaciji projektanta Eko-Mlaz.dm, ZOP OPOV-91/15 </t>
  </si>
  <si>
    <t>OPIS POSLOVA</t>
  </si>
  <si>
    <t>IZNOSI</t>
  </si>
  <si>
    <t>opći prihodi</t>
  </si>
  <si>
    <t>opći prihodi i primici</t>
  </si>
  <si>
    <t>pomoći</t>
  </si>
  <si>
    <t xml:space="preserve">IZGRADNJA NOVE I DOPUNA POSTOJEĆE JAVNE RASVJETE
</t>
  </si>
  <si>
    <t>c) dopuna javne rasvjete odvojaka Cvjetne ulice u Var.Toplicama</t>
  </si>
  <si>
    <t>a) izgradnja javne rasvjete, u Var. Toplicama u Ulici Kneza Trpimira prema projektu Tesla d.o.o., ZOP JR-GVT-050-16</t>
  </si>
  <si>
    <t xml:space="preserve">ASFALTIRANJE PARKIRALIŠTA I  KOLNIKA NERAZVRSTANIH CESTA SA RJEŠENJEM CESTOVNE ODVODNJE TE IZRADA PJEŠAČKIH STAZA UZ PROMETNICE
</t>
  </si>
  <si>
    <t xml:space="preserve">1) asfaltiranje ceste u Hrastovcu: </t>
  </si>
  <si>
    <t>b) odvojak na dijelu č.k. br. 2098 k.o. Hrastovec Toplički š= 2,75 d=</t>
  </si>
  <si>
    <t xml:space="preserve">c) rekonstrukcija ceste sa rješenjem odvodnje, te modernizacija završne kolničke površine (asfaltiranje) u dužini d=950 m   sukladno glavnom projektu TD, 
</t>
  </si>
  <si>
    <t>a) odvojak na č.k. br. 2099 k.o. Hrastovec Toplički-  zacjevljivanje otvorenog kanala uz cestu te asfaltni sloj š= 2,75 d= 120 m</t>
  </si>
  <si>
    <t>120 m</t>
  </si>
  <si>
    <t>d) odvojak na dijelu č.k. br. 2098 k.o. Hrastovec Toplički š= 2,75 d= 80 m</t>
  </si>
  <si>
    <t xml:space="preserve">2) asfaltiranje ceste u D.Poljani </t>
  </si>
  <si>
    <t xml:space="preserve">a) asfaltiranje odvojka Vinogradske na č.k. br. 1491 k.o. Poljana š= 2,75       d=200 sa rekonstrukcijom propusta    </t>
  </si>
  <si>
    <t>b) asfaltiranje sa rješavanjem oborinske odvodnje odvojka  M.Pušteka na dijelu čk. br. 1481 k.o. Poljana d= 50 m</t>
  </si>
  <si>
    <t>3) asfaltiranje kolnika ulice u Ćurilovcu - odvojak do zdenca na čk. br. 10156/1, k.o. Kapela</t>
  </si>
  <si>
    <t xml:space="preserve">b) asfaltiranje kolnika Cvjetne ulice na čk. br.  6135 d= 130 m                                  </t>
  </si>
  <si>
    <t xml:space="preserve">a) sanacija i rekonstrukcija kolnika Cvjetne ulice na dijelu čk. br.  6129/1 duljine cca 250 m širine 3 m                                    </t>
  </si>
  <si>
    <t>c) rekonstrukcija kolničkog zastora Ulice Matije Gupca, rješavanje oborinske odvodnje te izgradnja nogostupa sukladno idejnom projektu Blaženko Premužić br. TD ID-16/16, d= 195 m, površine nogostupa 340 m2</t>
  </si>
  <si>
    <t>d) rekonstrukcija i modernizacija dotrajalog nogostupa Ulice kralja Tomislava što uključuje izradu pješačke staze i dvorišnih prilaza sukladno idejnom projektu Blaženko Premužić br. TD: ID-39/17, površine P=2.100,00 m2</t>
  </si>
  <si>
    <t>Konto 363 Kapitalna pomoć ŽUC</t>
  </si>
  <si>
    <t>donacije</t>
  </si>
  <si>
    <t>preneseni višak</t>
  </si>
  <si>
    <t>komunalni doprinos</t>
  </si>
  <si>
    <t>b) izgradnja javne rasvjete dijela poslovne zone Škarnik uz nogostup i prometnicu LC 25143 u Var.Toplicama</t>
  </si>
  <si>
    <r>
      <t xml:space="preserve">KAPITALNI PROJEKT </t>
    </r>
    <r>
      <rPr>
        <b/>
        <sz val="11"/>
        <color theme="1"/>
        <rFont val="Calibri"/>
        <family val="2"/>
        <charset val="238"/>
        <scheme val="minor"/>
      </rPr>
      <t xml:space="preserve">K200302 </t>
    </r>
  </si>
  <si>
    <r>
      <t>KAPITALNI PROJEKT</t>
    </r>
    <r>
      <rPr>
        <b/>
        <sz val="11"/>
        <color theme="1"/>
        <rFont val="Calibri"/>
        <family val="2"/>
        <charset val="238"/>
        <scheme val="minor"/>
      </rPr>
      <t xml:space="preserve"> K200303</t>
    </r>
  </si>
  <si>
    <r>
      <t>KAPITALNI PROJEKT</t>
    </r>
    <r>
      <rPr>
        <b/>
        <sz val="11"/>
        <color theme="1"/>
        <rFont val="Calibri"/>
        <family val="2"/>
        <charset val="238"/>
        <scheme val="minor"/>
      </rPr>
      <t xml:space="preserve"> K200304</t>
    </r>
  </si>
  <si>
    <t>vodni doprinos</t>
  </si>
  <si>
    <t>Konto 386 Kapitalna pomoć Varkom</t>
  </si>
  <si>
    <r>
      <t xml:space="preserve">KAPITALNI PROJEKT </t>
    </r>
    <r>
      <rPr>
        <b/>
        <sz val="11"/>
        <rFont val="Calibri"/>
        <family val="2"/>
        <charset val="238"/>
        <scheme val="minor"/>
      </rPr>
      <t>K200308</t>
    </r>
  </si>
  <si>
    <t>PRENESENI VIŠAK</t>
  </si>
  <si>
    <t>šumski doprinos</t>
  </si>
  <si>
    <t>koncesije</t>
  </si>
  <si>
    <t xml:space="preserve">ADAPTACIJA POSLOVNIH OBJEKATA
</t>
  </si>
  <si>
    <r>
      <t>KAPITALNI PROJEKT</t>
    </r>
    <r>
      <rPr>
        <b/>
        <sz val="11"/>
        <color theme="1"/>
        <rFont val="Calibri"/>
        <family val="2"/>
        <charset val="238"/>
        <scheme val="minor"/>
      </rPr>
      <t xml:space="preserve"> K200309</t>
    </r>
    <r>
      <rPr>
        <sz val="11"/>
        <color theme="1"/>
        <rFont val="Calibri"/>
        <family val="2"/>
        <charset val="238"/>
        <scheme val="minor"/>
      </rPr>
      <t xml:space="preserve"> </t>
    </r>
  </si>
  <si>
    <t xml:space="preserve">a) Projekt se odnosi na zamjenu krovnog pokrova na  DVD domu u Tuhovcu (II.faza- dvorišni dio zgrade, 600 m2). uključivo sa potrebnim limarskim radovima. </t>
  </si>
  <si>
    <r>
      <t>KAPITALNI PROJEKT</t>
    </r>
    <r>
      <rPr>
        <b/>
        <sz val="11"/>
        <color theme="1"/>
        <rFont val="Calibri"/>
        <family val="2"/>
        <charset val="238"/>
        <scheme val="minor"/>
      </rPr>
      <t xml:space="preserve"> K200311</t>
    </r>
  </si>
  <si>
    <t xml:space="preserve">ZEMLJIŠTE
</t>
  </si>
  <si>
    <t>Projekt se odnosi na kupovinu zemljišta za potrebe obavljanja komunalnih djelatnosti i uređenje komunalne infrastrukture</t>
  </si>
  <si>
    <t xml:space="preserve">Konto 411 Materijalna imovina </t>
  </si>
  <si>
    <t xml:space="preserve">b) Projekt obuhvaća poboljšanje energetskih svojstava zgrade gradske uprave, zamjenom postojeće dotrajale stolarije novom, prema uvjetima nadležnog Konzervatorskog odjela   </t>
  </si>
  <si>
    <t>Projekt  obuhvača troškove izrade projektne dokumentacije za rekonstrukciju stubišta, polaganje trase toplovoda i uređenje trga na prostoru sadašnje tržnice u Perivoju M.R. Strozzi</t>
  </si>
  <si>
    <t>Konto 323                               Projektna dokumentacija</t>
  </si>
  <si>
    <t>* uz LC 2250 u Vrtlinovcu</t>
  </si>
  <si>
    <t>e) izrada nogostupa, sanacija i proširenje kolnika te poboljšanje kolničkog zastora Ulice kneza Trpimira sa ciljem povećanja sigurnosti pješačkog prometa sukladno idejnom projektu Blaženko Premužić br. TD: ID-38/17 u duljini d=320 m, površine nogostupa P=500 m2</t>
  </si>
  <si>
    <t xml:space="preserve">7) Radovi na izradi nogostupa uz prometnice pod upravom ŽUC-a Varaždinske županije </t>
  </si>
  <si>
    <t xml:space="preserve">8) sufinanciranje radova na izradi rasvjete i  nogostupa uz prometnice pod upravom ŽUC-a Varaždinske županije </t>
  </si>
  <si>
    <t xml:space="preserve">4) izrada projektne dokumentacije u svrhu ishođenja građevinske dozvole prilaza sa D526 na parcelu budućeg autobusnog kolodvora, sa pješačko biciklističkom stazom  i rasvjetom </t>
  </si>
  <si>
    <t>5) modernizacija i rekonstrukcija kolnika cesta u Varaždinskim Toplicama</t>
  </si>
  <si>
    <t xml:space="preserve">6) modernizacija parkirne površine P= 960 m2 te odvodnja površinskih voda kod crkve u Svibovcu sukladno idejnom projektu Bruno Hajduk, br.TD ID-184/17             </t>
  </si>
  <si>
    <t>NAZIV PROJEKTA</t>
  </si>
  <si>
    <t>PROCJENA  UKUPNIH TROŠKOVA</t>
  </si>
  <si>
    <t>PROCJENA UKUPNIH TROŠKOVA</t>
  </si>
  <si>
    <t xml:space="preserve">KAPITALNI PROJEKT K200301 </t>
  </si>
  <si>
    <t xml:space="preserve">KAPITALNI PROJEKT K200302 </t>
  </si>
  <si>
    <r>
      <t xml:space="preserve">                                                                            </t>
    </r>
    <r>
      <rPr>
        <b/>
        <sz val="10"/>
        <rFont val="Arial"/>
        <family val="2"/>
        <charset val="238"/>
      </rPr>
      <t xml:space="preserve">                 Opis pojedinačnih poslova                                                                                    </t>
    </r>
  </si>
  <si>
    <t>Procjena pojedinačnih troškova</t>
  </si>
  <si>
    <t xml:space="preserve">          Procjena pojedinačnih troškova</t>
  </si>
  <si>
    <t>KAPITALNI PROJEKT K200305</t>
  </si>
  <si>
    <t xml:space="preserve">                                                                              Opis pojedinačnih poslova</t>
  </si>
  <si>
    <t xml:space="preserve">DJEČJI VRTIĆ VARAŽDINSKE TOPLICE
</t>
  </si>
  <si>
    <t>Opis pojedinačnih poslova</t>
  </si>
  <si>
    <t xml:space="preserve">NAZIV PROJEKTA </t>
  </si>
  <si>
    <t xml:space="preserve">Projekt  obuhvaća radove izgradnje i opremanja reciklažnog dvorišta u radnoj zoni Škarnik sa svim troškovima vezanim na prijavu i vođenje te promociju i vidljivost projekta. </t>
  </si>
  <si>
    <t>KAPITALNI PROJEKT K200310</t>
  </si>
  <si>
    <t xml:space="preserve">PROCJENA UKUPNIH TROŠKOVA </t>
  </si>
  <si>
    <t xml:space="preserve">          PREDSJEDNIK
     GRADSKOG VIJEĆA
           Franjo Prstec
</t>
  </si>
  <si>
    <t xml:space="preserve">                                                                               Opis pojedinačnih poslova                                                                                                                                      </t>
  </si>
  <si>
    <t xml:space="preserve">Konto 386 Kapitalna pomoć </t>
  </si>
  <si>
    <t xml:space="preserve">Konto 363 Kapitalna pomoć </t>
  </si>
  <si>
    <t>1) Asfaltiranje cesta u Hrastovcu</t>
  </si>
  <si>
    <t>GROBNA KUĆA U RUKLJEVINI</t>
  </si>
  <si>
    <t xml:space="preserve">Konto 422 Postrojenja i oprema </t>
  </si>
  <si>
    <t>Konto 322 Materijal i energija</t>
  </si>
  <si>
    <t>RASHODI</t>
  </si>
  <si>
    <t>pomoći iz proračuna</t>
  </si>
  <si>
    <t xml:space="preserve">KAPITALNI PROJEKT K200303 </t>
  </si>
  <si>
    <t>KAPITALNI PROJEKT K200306</t>
  </si>
  <si>
    <t>Konto 426 Nematerijalna proizvedena imovina</t>
  </si>
  <si>
    <t>KAPITALNI PROJEKT K200308</t>
  </si>
  <si>
    <t>KAPITALNI PROJEKT K200312</t>
  </si>
  <si>
    <t>Konto 329 Ostali nespomenuti rashodi</t>
  </si>
  <si>
    <t>KAPITALNI PROJEKT K200314</t>
  </si>
  <si>
    <t xml:space="preserve">3) Asfaltiranje ceste u Petkovcu </t>
  </si>
  <si>
    <t xml:space="preserve">
</t>
  </si>
  <si>
    <t>RECIKLAŽNO DVORIŠTE</t>
  </si>
  <si>
    <t xml:space="preserve">UREĐENJE TRGA REPUBLIKE HRVATSKE
</t>
  </si>
  <si>
    <t>Konto 451 Dodatno ulaganje</t>
  </si>
  <si>
    <t>KAPITALNI PROJEKT K200311</t>
  </si>
  <si>
    <t>Projekt obuhvaća troškove stjecanja i uknjižbe vlasništva na nekretninama od strateškog značaja za razvoj i izgradnju infrastrukturnih objekata</t>
  </si>
  <si>
    <t>KAPITALNI PROJEKT K200307</t>
  </si>
  <si>
    <t>prihod od prodaje</t>
  </si>
  <si>
    <t>PRIHOD OD PRODAJE</t>
  </si>
  <si>
    <t>REKAPITULACIJA IZVORA FINANCIRANJA</t>
  </si>
  <si>
    <t>Projekt obuhvaća izradu potrebne dokumentacije te izgradnju objekta nadstrešnice uz mrtvačnicu na groblju u Svibovcu.</t>
  </si>
  <si>
    <t xml:space="preserve">Projekt obuhvaća troškove sufinanciranja radova na izgradnji 1. faze pročistača i kanalizacijskog sustava javne odvodnje naselja Varaždinske Toplice, Tuhovec, Svibovec i Jalševec Svibovečki, prema projektnoj dokumentaciji Eko-Mlaz dm. ZOP OPOV - 91/15. Projekt izvodi odabrani izvoditelj nositelja projekta, pružatelja javne usluge VARKOM d.d. Prema donijetoj odluci GV i sklopljenom ugovoru, Grad sudjeluje sufinanciranjem u provedbi projekta. </t>
  </si>
  <si>
    <t>-          komunalnog doprinosa;</t>
  </si>
  <si>
    <t>-          komunalne naknade</t>
  </si>
  <si>
    <t>-          iz cijene komunalne usluge;</t>
  </si>
  <si>
    <t>1. Uvodne odredbe</t>
  </si>
  <si>
    <t>-          iz naknade za koncesiju;</t>
  </si>
  <si>
    <t>-          iz proračuna jedinice lokalne samouprave;</t>
  </si>
  <si>
    <t>-          fondova Europske unije;</t>
  </si>
  <si>
    <t>-          iz ugovora, naknada i drugih izvora propisanih posebnim zakonom</t>
  </si>
  <si>
    <t>-          donacija.</t>
  </si>
  <si>
    <t>II. Projekti građenja komunalne infrastrukture</t>
  </si>
  <si>
    <t>4) Modernizacija, rekonstrukcija cesta te parkirnih površina u Varaždinskim Toplicama</t>
  </si>
  <si>
    <t xml:space="preserve">6) Sufinanciranje radova na izradi nogostupa uz prometnice pod upravom ŽUC-a Varaždinske županije </t>
  </si>
  <si>
    <t>PRENAMJENA I UREĐENJE SPORTSKE DVORANE U SENZOMOTORIČKO VJEŽBALIŠTE</t>
  </si>
  <si>
    <t>III. Osiguranje financijskih sredstava</t>
  </si>
  <si>
    <t xml:space="preserve">IV. Završne odredbe    </t>
  </si>
  <si>
    <t xml:space="preserve"> c) Nerazvrstana cesta br. 93 u Hrastovcu - Rješenje cestovne odvodnje te modernizacija završne kolničke površine (asfaltiranje) u dužini d=950 m , širine kolonog traka 3.00 m, sukladno glavnom projektu oznake GL73-15, projektni ured  Blaženka Premužića
</t>
  </si>
  <si>
    <t>a)  radovi na izradi nogostupa uz javne ceste pod upravljanjem ŽUC-a</t>
  </si>
  <si>
    <t>7) Intelektualne usluge</t>
  </si>
  <si>
    <t>Konto 411  Zemljište</t>
  </si>
  <si>
    <t>prodaja</t>
  </si>
  <si>
    <t>KONCESIJE</t>
  </si>
  <si>
    <t>ŠUMSKI DOPRINOS</t>
  </si>
  <si>
    <t>KOMUNALNI DOPRINOS</t>
  </si>
  <si>
    <t>e) Uređenje javne površine na čk. br. 3965 k. o. V.Toplice (na Trgu Slobode) gdje je zbog dotrajalosti došlo je do propadanja i ulegnuća u nosivoj podlozi te opasnih neravnina na površinskoj oblozi terase.</t>
  </si>
  <si>
    <t>Ovim Programom građenja komunalne infrastrukture Grada Varaždinskih Toplica za 2019.  godinu (dalje u tekstu: Program) određuje se komunalna infrastruktura koja će se graditi u 2019. godini, sukladno odredbama mjerodavnih zakonskih propisa.</t>
  </si>
  <si>
    <t>Financiranje građenja i održavanja komunalne infrastrukture financira se sredstvima:</t>
  </si>
  <si>
    <t xml:space="preserve">Sredstva potrebna za provedbu Programa građenja komunalne infrastrukture za 2019. godinu osigurat će se iz prihoda Proračuna Grada Varaždinskih Toplica te drugih izvora utvrđenih posebnim propisom, a rasporediti će se po pojedinim projektima na način koji slijedi iz priloženog tabličnog prikaza: </t>
  </si>
  <si>
    <t>d) Uređenje površine prolaza uz Pučku kupelj sa premještanjem instalacija te pratećih elemenata oborinske i cestovne odvodnje u javnu površinu prolaza.</t>
  </si>
  <si>
    <r>
      <rPr>
        <b/>
        <sz val="10"/>
        <color theme="1"/>
        <rFont val="Arial"/>
        <family val="2"/>
        <charset val="238"/>
      </rPr>
      <t>SUSTAV JAVNE ODVODNJE I PROČIŠĆAVANJA OTPADNIH VODA AGLOMERACIJE V.TOPLICE</t>
    </r>
    <r>
      <rPr>
        <sz val="10"/>
        <color theme="1"/>
        <rFont val="Arial"/>
        <family val="2"/>
        <charset val="238"/>
      </rPr>
      <t xml:space="preserve">
</t>
    </r>
  </si>
  <si>
    <r>
      <rPr>
        <b/>
        <sz val="10"/>
        <color theme="1"/>
        <rFont val="Arial"/>
        <family val="2"/>
        <charset val="238"/>
      </rPr>
      <t>KUPNJA ZEMLJIŠTA</t>
    </r>
    <r>
      <rPr>
        <sz val="10"/>
        <color theme="1"/>
        <rFont val="Arial"/>
        <family val="2"/>
        <charset val="238"/>
      </rPr>
      <t xml:space="preserve">
</t>
    </r>
  </si>
  <si>
    <r>
      <t xml:space="preserve">KAPITALNI PROJEKT </t>
    </r>
    <r>
      <rPr>
        <b/>
        <sz val="10"/>
        <rFont val="Arial"/>
        <family val="2"/>
        <charset val="238"/>
      </rPr>
      <t>K200313</t>
    </r>
  </si>
  <si>
    <r>
      <rPr>
        <b/>
        <sz val="10"/>
        <color theme="1"/>
        <rFont val="Arial"/>
        <family val="2"/>
        <charset val="238"/>
      </rPr>
      <t xml:space="preserve">REVITALIZACIJA PERIVOJA MARIJE RUŽIČKE STROZZI </t>
    </r>
    <r>
      <rPr>
        <sz val="10"/>
        <color theme="1"/>
        <rFont val="Arial"/>
        <family val="2"/>
        <charset val="238"/>
      </rPr>
      <t xml:space="preserve">
</t>
    </r>
  </si>
  <si>
    <t>Projekt se odnosi na adaptaciju, prenamjenu i opremanje postojeće građevine na čestici čk. br. 3908 k.o. V.Toplice, s ciljem privođenja sportsko rekreativnoj svrsi provođenja senzorne integracije za djecu predškolske i školske dobi.</t>
  </si>
  <si>
    <t>Projekt obuhvaća izradu programsko prostorne studije uređenja jugozapanog dijela naselja Varaždinskih Toplica na lokaciji budućeg autobusnog kolodvora i šire okolice te projektne dokumentacije prilazne ceste.</t>
  </si>
  <si>
    <t>Projekt se odnosi na izradu projektne dokumentacije arhitektonskog rješenja te na radove uređenja javne površine - glavnog gradskog trga na Trgu Republike Hrvatske u Varaždinskim Toplicama.</t>
  </si>
  <si>
    <t xml:space="preserve">Projekt obuhvaća troškove izrade projektne dokumentacije radi rekonstrukcije i dogradnje postojeće zgrade dječjeg vrtića s ciljem ishođenja građevinske dozvole i podnošenja prijave na odgovarajuće natječaje raspisane po fondovima Europske unije i Republike Hrvatske. </t>
  </si>
  <si>
    <t>UKUPNA VRIJEDNOST PROGRAMA GRAĐENJA KOMUNALNE INFRASTRUKTURE (kn)</t>
  </si>
  <si>
    <t>Troškovi građenja komunalne infrastrukture dijelom su procijenjeni temeljem važećih cijena gradnje tih ili sličnih objekata u vrijeme izrade ovog Programa, a dijelom su uneseni  iz financijskih procjena sačinjenih u okviru pribavljene odgovarajuće projektno-tehničke dokumentacije.</t>
  </si>
  <si>
    <r>
      <rPr>
        <b/>
        <sz val="10"/>
        <color theme="1"/>
        <rFont val="Arial"/>
        <family val="2"/>
        <charset val="238"/>
      </rPr>
      <t>AUTOBUSNI KOLODVOR I ŠIRI PROSTOR RUBA GRADA (naselja V.Toplica)</t>
    </r>
    <r>
      <rPr>
        <sz val="10"/>
        <color theme="1"/>
        <rFont val="Arial"/>
        <family val="2"/>
        <charset val="238"/>
      </rPr>
      <t xml:space="preserve">
</t>
    </r>
  </si>
  <si>
    <t xml:space="preserve">Kapitalni projekt se odnosi na građenje komunalne infrastrukture građevina i uređaja javne namjene od lokalnog značaja. </t>
  </si>
  <si>
    <t>Kapitalni projekt se odnosi na građenje komunalne infrastrukture javnih prometnih površina i javne rasvjete za potrebe građevina namijenjenih obavljanju djelatnosti javnog prijevoza.</t>
  </si>
  <si>
    <t>Kapitalni projekt odnosi se na građenje komunalne infrastrukture javne namjene te obuhvaća troškove zemljišta i uređenja imovinskopravnih odnosa.</t>
  </si>
  <si>
    <t xml:space="preserve">Kapitalni projekt odnosi se na izgradnju infrastrukture javne namjene određene u skladu s posebnim propisima. </t>
  </si>
  <si>
    <t xml:space="preserve">Kapitalni projekt se odnosi na građenje komunalne infrastrukture javnih prometnih površina na kojima nije dopušten promet motornim vozilima i to na javne stube, šetalište kao i na javnu zelenu površinu. </t>
  </si>
  <si>
    <t xml:space="preserve">Kapitalni projekt odnosi se na građenje komunalne infrastrukture građevina javne namjene predškolskog značaja u vlasništvu Grada. </t>
  </si>
  <si>
    <t>Sredstva potrebna za izvršenje Programa, u iznosu od 12.720.000 kn osigurat će se iz izvora predočenih sljedećom rekapitulacijom:</t>
  </si>
  <si>
    <r>
      <rPr>
        <b/>
        <sz val="10"/>
        <color theme="1"/>
        <rFont val="Arial"/>
        <family val="2"/>
        <charset val="238"/>
      </rPr>
      <t>NADSTREŠNICA MRTVAČNICE U SVIBOVCU</t>
    </r>
    <r>
      <rPr>
        <sz val="10"/>
        <color theme="1"/>
        <rFont val="Arial"/>
        <family val="2"/>
        <charset val="238"/>
      </rPr>
      <t xml:space="preserve">
</t>
    </r>
  </si>
  <si>
    <t>GRADA VARAŽDINSKIH TOPLICA ZA 2019. GODINU</t>
  </si>
  <si>
    <t>IZNOS</t>
  </si>
  <si>
    <t xml:space="preserve">Projekt se odnosi na podmirenje troškova izrade projektne dokumentacije za rekonstrukciju stubišta na prostoru sadašnje tržnice u Perivoju M. R. Strozzi u Varaždinskim Toplicama. </t>
  </si>
  <si>
    <t>GRAĐENJA KOMUNALNE INFRASTRUKTURE</t>
  </si>
  <si>
    <t>prihodi od prodaje</t>
  </si>
  <si>
    <r>
      <rPr>
        <i/>
        <sz val="10"/>
        <rFont val="Arial"/>
        <family val="2"/>
        <charset val="238"/>
      </rPr>
      <t>Konto 421 Građevinski objekti</t>
    </r>
    <r>
      <rPr>
        <sz val="10"/>
        <rFont val="Arial"/>
        <family val="2"/>
        <charset val="238"/>
      </rPr>
      <t xml:space="preserve"> </t>
    </r>
  </si>
  <si>
    <t>d) Nastavak nerazvrstane ceste br. 93. u Hrastvovcu - dodatno uređenje u nastavku koje nije bilo predviđeno projektom opisanim pod c)</t>
  </si>
  <si>
    <t>f) Izrada nogostupa, sanacija i proširenje kolnika te Ulice kneza Trpimira s ciljem povećanja sigurnosti pješačkog prometa sukladno idejnom projektu Blaženko Premužić br. TD: ID-38/17, d=320 m, povr. nogostupa P=500m2 - završetak projekta započetog u 2018. godini.</t>
  </si>
  <si>
    <t>g) Uređenje i stavljanje u funkciju šetnice, staze između Varaždinske i Vinogradske ulice, na čkbr. 4096 k.o. Varaždinske Toplice, d=100 m, š=2,00 m - završetak projekta započetog u 2018. godini.</t>
  </si>
  <si>
    <t xml:space="preserve">KAPITALNI PROJEKT K200304                                                                                                                                                                                                                                                                                                                                                                                                                                                                              </t>
  </si>
  <si>
    <t>IZGRADNJA, REKONSTRUKCIJA, MODERNIZACIJA I PROŠIRENJE JAVNE RASVJETE</t>
  </si>
  <si>
    <t xml:space="preserve">Kapitalni projekt se odnosi na građenje građevina komunalne infrastrukture javne rasvjete, odnosno objekata i uređaja za rasvjetljavanje nerazvrstanih cesta, javnih prometnih povšrina na kojima nije dopušten promet motornim vozilima, javnih cesta koje prolaze kroz naselje, javnih parkirališta, javnih zelenih površina i drugih javnih površina društvenog značaja. </t>
  </si>
  <si>
    <t>Konto 421 Dodatno ulaganje</t>
  </si>
  <si>
    <t xml:space="preserve">Opis pojedinačnih poslova </t>
  </si>
  <si>
    <t>b) radovi na izgradnji nove javne rasvjete Ulice braće Radić u dužini 430 m, na potezu od Varaždinske do Ludbreške ulice, nakon radova na rekonstrukciji NN mreže te podzemnog kabliranja od strane HEP-a</t>
  </si>
  <si>
    <t>c) proširenje i dogradnja javne rasvjete na čitavom području Grada Varaždinskih Toplica, tijekom kalendarske godine, prema potrebama.</t>
  </si>
  <si>
    <r>
      <rPr>
        <b/>
        <sz val="10"/>
        <color theme="1"/>
        <rFont val="Arial"/>
        <family val="2"/>
        <charset val="238"/>
      </rPr>
      <t xml:space="preserve">DJEČJE IGRALIŠTE </t>
    </r>
    <r>
      <rPr>
        <sz val="10"/>
        <color theme="1"/>
        <rFont val="Arial"/>
        <family val="2"/>
        <charset val="238"/>
      </rPr>
      <t xml:space="preserve">
</t>
    </r>
  </si>
  <si>
    <t>Kapitalni projekt se odnosi na građenje komunalne infrastrukture javnih zelenih površina - dječjeg igrališta.</t>
  </si>
  <si>
    <t>Projekt obuhvaća nabavu opreme, uređenje zemljišta na čk.br 4685/3 k.o. Varaždinske Toplice te postavu igrala i opreme za dječje igralište.</t>
  </si>
  <si>
    <t xml:space="preserve">pomoći iz proračuna              </t>
  </si>
  <si>
    <r>
      <rPr>
        <b/>
        <sz val="10"/>
        <color theme="1"/>
        <rFont val="Arial"/>
        <family val="2"/>
        <charset val="238"/>
      </rPr>
      <t xml:space="preserve">SANACIJA KLIZIŠTA </t>
    </r>
    <r>
      <rPr>
        <sz val="10"/>
        <color theme="1"/>
        <rFont val="Arial"/>
        <family val="2"/>
        <charset val="238"/>
      </rPr>
      <t xml:space="preserve">
</t>
    </r>
  </si>
  <si>
    <t>TEKUĆI PROJEKT T200316</t>
  </si>
  <si>
    <t xml:space="preserve">Projekt obuhvaća izradu projektne dokumentacije za klizišta na području grada te radove sanacije klizišta uz istočni zasjek prometnice ŽC 2250 na vrhu kojeg je rub groblja u naselju Varaždinske Toplice. Uz sanaciju postojećeg oštećenja, cilj je ukloniti uzrok nastanka klizišta kako daljnjom aktivacijom i širenjem klizne plohe ne bi došlo do oštećenja grobnih mjesta i urušavanja postojećih grobnica. </t>
  </si>
  <si>
    <t xml:space="preserve">KAPITALNI PROJEKT K200317 </t>
  </si>
  <si>
    <t xml:space="preserve">VODOISTRAŽNI RADOVI BUŠOTINE VTT-1 U VARAŽDINSKIM TOPLICAMA </t>
  </si>
  <si>
    <t>Projekt obuhvaća uslugu izvedbe istražnih radova bušotine na području Varaždinskih Toplica.</t>
  </si>
  <si>
    <t>Projekt se odnosi na vodoistraživačke radove opremanja, ispitivanja i probnog crpljenja vode iz bušotine VTT-1 koja se nalazi u Varaždinskim Toplicama, na nekretnini u vlasništvu Osnovne škole Antuna i Ivana Kukuljevića, a za koje je dobivena suglasnost za zasnivanje prava služnosti. Na temelju istraživačkih radova, očekuje se studija o punom kapacitetu i geotermalnom potencijalu bušotine.</t>
  </si>
  <si>
    <t>Konto 426 Nematerijalna imovina</t>
  </si>
  <si>
    <t>pomoći iz EU</t>
  </si>
  <si>
    <t>KAPITALNI PROJEKT K200318</t>
  </si>
  <si>
    <t>WIFI4EU</t>
  </si>
  <si>
    <t>Projekt obuhvaća postavu pristupnih točaka bežičnog interneta na području naselja Varaždinske Toplice.</t>
  </si>
  <si>
    <t>Projekt se odnosi na uslugu postave i instaliranja točaka bežičnog interneta kojim će se, na temelju dodijeljene pomoći, omogućiti besplatan pristup internetu na području centra Grada, u naselju Varaždinske Toplice, u javnim ustanovama i centrima gdje se zadržavaju posjetitelji.</t>
  </si>
  <si>
    <t>KAPITALNI PROJEKT K200316</t>
  </si>
  <si>
    <t>DJEČJA IGRALIŠTA NA PODRUČJU GRADA</t>
  </si>
  <si>
    <t>Projekt se odnosi na nabavu dječjih igrala te uslugu postave istih u naseljima na području Grada.</t>
  </si>
  <si>
    <t>U okviru ovog projekta nabavit će se igrala i urbana oprema za opremanje dječjih igrališta, a sve prema potrebama i opravdanim zahtjevima mjesnih odbora i udruga te građana s područja Varaždinskih Toplica. U okviru ovog projekta, kao dio usluga, izvršit će se uređenje zemljišta te postava samih igrala.</t>
  </si>
  <si>
    <t xml:space="preserve">Konto 422 Oprema </t>
  </si>
  <si>
    <t>Kapitalni projekt se odnosi na građenje komunalne infrastrukture groblja, i to konkretno zgrade namijenjene obavljanju ispraćaja i pokopa umrlih te nabavku potrebne opreme.</t>
  </si>
  <si>
    <t>Projekt se odnosi na završetak izgradnje objekta grobne kuće što uključuje izradu konstrukcije prizemnog dijela objekta, krovo -  pokrivačke radove, limarske radove, stolariju, sanitarije, okoliš i komunalne priključke. Projektom je izvršena i nabava neophodne opreme grobne kuće.</t>
  </si>
  <si>
    <t xml:space="preserve">opći prihodi </t>
  </si>
  <si>
    <t xml:space="preserve">OPĆI PRIHODI </t>
  </si>
  <si>
    <t xml:space="preserve">Program je izrađen i donosi se u skladu s izvješćem o stanju u prostoru, potrebama uređenja zemljišta planiranog  prostornim  planom i planom razvojnih programa koji se  donose  na temelju  posebnih  propisa,  a  vodeći  računa  o troškovima  građenja  infrastrukture te financijskim mogućnostima i predvidivim izvorima prihoda financiranja njezina građenja. Troškovi građenja komunalne infrastrukture obuhvaćaju: troškove zemljišta na kojem će se graditi komunalna infrastruktura, uklanjanja i izmještanja postojećih građevina i trajnih nasada, sanacije zemljišta, izrade projekata i druge dokumentacije, ishođenja akata potrebnih za izvlaštenje, građenje i uporabu građevina, građenja i stručnog nadzora građenja te evidentiranja u katastru i zemljišnim knjigama. 
</t>
  </si>
  <si>
    <r>
      <rPr>
        <b/>
        <sz val="10"/>
        <rFont val="Arial"/>
        <family val="2"/>
        <charset val="238"/>
      </rPr>
      <t xml:space="preserve">IZGRADNJA I REKONSTRUKCIJA CESTA I NOGOSTUPA                                                                                                                                                                                                                                                                                        </t>
    </r>
    <r>
      <rPr>
        <i/>
        <sz val="10"/>
        <rFont val="Arial"/>
        <family val="2"/>
        <charset val="238"/>
      </rPr>
      <t xml:space="preserve">Kapitalni projekt se odnosi na građenje komunalne infrastrukture nerazvrstanih cesta, javnih prometnih površina na kojima nije dopušten promet motornim vozilima, javnih parkirališta, i to konkretno radove  asfaltiranja, modernizacije i rekonstrukcije kolnika nerazvrstanih cesta s rješenjem cestovne odvodnje i javnog parkirališta te izradu pješačkih staza i nogostupa uz prometne površine. Pored navedenih radova, ovim kapitalnim projektom obuhvaćeni su i troškovi odgovarajućih intelektualnih usluga. </t>
    </r>
  </si>
  <si>
    <t xml:space="preserve"> a) Ulica u Hrastovcu Topličkom - cestovni odvojak na č.k. br. 2099 k.o. Hrastovec Toplički: uređenje otvorenog kanala uz cestu te izvedba asfaltnog sloja š = 2,75 m, d = 120 m </t>
  </si>
  <si>
    <t xml:space="preserve"> b) Ulica u Hrastovcu Topličkom - cestovni odvojak na dijelu č.k. br. 2098 i 1851/5 k.o. Hrastovec Toplički: modernizacija kolničke konstrukcije asfaltom ša = 2,75 m d = 90 m </t>
  </si>
  <si>
    <t>a) Pojačano održavanje nerazvrstane ceste (ulice)  u naselju Petkovec Toplički, duljine cca 160,0 m, ša= 3,5 m, sa rekonstrukcijom postojeće mješovite odvodnje. Radovi prema Glavnom projektu Labos d.o.o. Varaždin br. 285/18 i reviziji troškovnika sačinjenoj po projektnom uredu Geos-info d.o.o.</t>
  </si>
  <si>
    <t xml:space="preserve">a)  Uređenje Prolaza k vodapadu na čk. br. 6116  k.o. V.Toplice. Radovi na izradi nosive podloge i asfaltiranje površine dimenzije š = 3,00 d = 57 m, prema Idejnom rješenju ID 24/18, Blaženko Premužić                                </t>
  </si>
  <si>
    <t>b) Pojačano održavanje nerazvrstane ceste (rekonstrukcija) Ulice Matije Gupca što uključuje rušenje postojećeg asfalta i cestovnih rubnjaka, izrada nosive kolničke konstrukcije, postava novih cestovnih rubnika, izrada novog asfaltnog zastora, š = 5.5 m, d = 195 m, sanacija cestovne odvodnje te izgradnja nogostupa površine 350 m2.</t>
  </si>
  <si>
    <t>a) Projektantske i geodetske usluge na izradi podloga za projektiranje (tehnička i idejna rješenja, geodetsko snimanje parcela, geodetski elaborati i slične usluge)</t>
  </si>
  <si>
    <t xml:space="preserve">Kapitalni projekt odnosi se na sufinanciranje izgradnje infrastrukture građevina i uređaja javne namjene čiji je pravni status određen posebnim propisom. </t>
  </si>
  <si>
    <t>Kapitalni projekt odnosi se na građenje komunalne infrastrukture javnih prometnih površina na kojima nije dopušten promet motornim vozilima, odnosno prometne površine središnjeg trga u Varaždinskim Toplicama.</t>
  </si>
  <si>
    <t xml:space="preserve">Projekt se odnosi na sanaciju komunalne infrastrukture javnih prometnih površina na kojima nije dopušten promet motornim vozilima i komunalne infrastrukture groblja. </t>
  </si>
  <si>
    <t>II. IZMJENE I DOPUNE PROGRAMA</t>
  </si>
  <si>
    <t>a) radovi na izgradnji nove javne rasvjete u Ulici 104. brigade Hrvatske vojske, Miroslava Krleže, A. G. Matoša, Vatroslava Jagića, Vladimira Nazora i Dragutina Domjanića i djelomičnoj rekonstrukciji postojeće javne ravjete u Gundulićevoj ulici (Vrbice) u Varaždinskim Toplicama, prema projektu Tesla d.o.o. br: ZOP JR-GVT-49-16</t>
  </si>
  <si>
    <t xml:space="preserve">Kapitalni projekt se odnosi na građenje komunalne infrastrukture groblja, i to nadstrešnice mrtvačnice kao građevine namijenjene obavljanju ispraćaja i pokopa umrlih osoba. </t>
  </si>
  <si>
    <t>Projekt obuhvaća izradu projektne dokumentacije za rekonstrukciju ulica (Park naselje i Trg A. Mihanovića, Ulica k vodopadu i Ulica bana Jelačića) s rješenjem oborinske i slivne odvodnje, a koji će biti potreban prilikom rekonstrukcije cesta nakon izvedbe sanitarne odvodnje.</t>
  </si>
  <si>
    <t>Ove 2. Izmjene i dopune Programa građenja objekata i uređaja komunalne infrastrukture na području Grada Varaždinskih Toplica za 2019. godinu objavit će se u "Službenom vjesniku Varaždinske županije", a na snagu stupaju prvi dan od dana objave.</t>
  </si>
  <si>
    <t xml:space="preserve">Program sadrži procjenu troškova projektiranja, revizije, građenja, provedbe stručnog nadzora građenja i provedbe vođenja projekata građenja komunalne infrastrukture s naznakom izvora njihova financiranja. Predmetni troškovi iskazani su u Programu: odvojeno za svaku građevinu i ukupno, te su iskazani odvojeno prema izvoru njihova financiranja. Ovime se ujedno ovlašćuje gradonačelnica da za sve pojedinačne projekte, odnosno poslove, tamo gdje je to primjenjivo, pokrene odgovarajući postupak jednostavne ili javne nabave radova, robe i usluga. </t>
  </si>
  <si>
    <t xml:space="preserve">II. Izmjene i dopune Programa građenja komunalne infrastrukture za 2019. godini izrađene su u skladu s predvidivim sredstvima i izvorima financiranja utvrđenima II. Izmjenama i dopunama Proračuna Grada Varaždinskih Toplica za 2019. godinu i projekcije za 2020. i 2021. godinu  tako da se Program građenja komunalne infrastrukture na području Grada Varaždinskih Toplica za 2019. („Službeni vjesnik Varaždinske županije“, broj: 89/2018. i 63/2019.), mijenja i glasi kako slijedi: </t>
  </si>
  <si>
    <t xml:space="preserve">R E P U B L I K A  H R V A T S K A
VARAŽDINSKA ŽUPANIJA
GRAD VARAŽDINSKE TOPLICE
GRADSKO VIJEĆE
KLASA: 363-01/19-01/68
URBROJ: 2186/026-01-19-3
Varaždinske Toplice,         2019. </t>
  </si>
  <si>
    <t xml:space="preserve">Na temelju članka 67. stavka 1. Zakona o komunalnom gospodarstvu (NN br. 68/2018., 110/18.), članka 31. Statuta Grada Varaždinskih Toplica („Službeni vjesnik Varaždinske županije“ broj 7/13., 26/13., 38/13., 4/18., 42/18. i 46/19.) i članka 26. Poslovnika Gradskog vijeća Grada Varaždinskih Toplica („Službeni vjesnik Varaždinske županije“ broj 7/13., 26/13., 4/18. i 83/19.), Gradsko vijeće Varaždinskih Toplica, na sjednici održanoj                 2019. godine, donosi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</si>
</sst>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n&quot;;[Red]\-#,##0\ &quot;kn&quot;"/>
    <numFmt numFmtId="8" formatCode="#,##0.00\ &quot;kn&quot;;[Red]\-#,##0.00\ &quot;kn&quot;"/>
    <numFmt numFmtId="43" formatCode="_-* #,##0.00_-;\-* #,##0.00_-;_-* &quot;-&quot;??_-;_-@_-"/>
    <numFmt numFmtId="164" formatCode="#,##0.00\ &quot;kn&quot;"/>
  </numFmts>
  <fonts count="26" x14ac:knownFonts="1">
    <font>
      <sz val="11"/>
      <color theme="1"/>
      <name val="Calibri"/>
      <family val="2"/>
      <charset val="238"/>
      <scheme val="minor"/>
    </font>
    <font>
      <sz val="10"/>
      <name val="Arial"/>
      <family val="2"/>
      <charset val="238"/>
    </font>
    <font>
      <sz val="10"/>
      <color theme="1"/>
      <name val="Arial"/>
      <family val="2"/>
      <charset val="238"/>
    </font>
    <font>
      <sz val="11"/>
      <color theme="1"/>
      <name val="Calibri"/>
      <family val="2"/>
      <charset val="238"/>
      <scheme val="minor"/>
    </font>
    <font>
      <b/>
      <sz val="11"/>
      <color theme="1"/>
      <name val="Calibri"/>
      <family val="2"/>
      <charset val="238"/>
      <scheme val="minor"/>
    </font>
    <font>
      <sz val="11"/>
      <color theme="1"/>
      <name val="Arial"/>
      <family val="2"/>
      <charset val="238"/>
    </font>
    <font>
      <sz val="9"/>
      <color theme="1"/>
      <name val="Arial"/>
      <family val="2"/>
      <charset val="238"/>
    </font>
    <font>
      <b/>
      <sz val="11"/>
      <name val="Calibri"/>
      <family val="2"/>
      <charset val="238"/>
      <scheme val="minor"/>
    </font>
    <font>
      <b/>
      <sz val="10"/>
      <color theme="1"/>
      <name val="Arial"/>
      <family val="2"/>
      <charset val="238"/>
    </font>
    <font>
      <i/>
      <sz val="10"/>
      <color theme="1"/>
      <name val="Arial"/>
      <family val="2"/>
      <charset val="238"/>
    </font>
    <font>
      <sz val="11"/>
      <color theme="0"/>
      <name val="Calibri"/>
      <family val="2"/>
      <charset val="238"/>
      <scheme val="minor"/>
    </font>
    <font>
      <b/>
      <sz val="10"/>
      <color indexed="9"/>
      <name val="Arial"/>
      <family val="2"/>
      <charset val="238"/>
    </font>
    <font>
      <sz val="12"/>
      <color theme="1"/>
      <name val="Arial"/>
      <family val="2"/>
      <charset val="238"/>
    </font>
    <font>
      <b/>
      <sz val="10"/>
      <name val="Arial"/>
      <family val="2"/>
      <charset val="238"/>
    </font>
    <font>
      <i/>
      <sz val="11"/>
      <color theme="1"/>
      <name val="Arial"/>
      <family val="2"/>
      <charset val="238"/>
    </font>
    <font>
      <i/>
      <sz val="10"/>
      <name val="Arial"/>
      <family val="2"/>
      <charset val="238"/>
    </font>
    <font>
      <b/>
      <sz val="11"/>
      <color theme="1"/>
      <name val="Arial"/>
      <family val="2"/>
      <charset val="238"/>
    </font>
    <font>
      <b/>
      <sz val="12"/>
      <color theme="1"/>
      <name val="Arial"/>
      <family val="2"/>
      <charset val="238"/>
    </font>
    <font>
      <b/>
      <sz val="12"/>
      <color theme="1"/>
      <name val="Calibri"/>
      <family val="2"/>
      <charset val="238"/>
      <scheme val="minor"/>
    </font>
    <font>
      <b/>
      <i/>
      <sz val="11"/>
      <color theme="1"/>
      <name val="Arial"/>
      <family val="2"/>
      <charset val="238"/>
    </font>
    <font>
      <b/>
      <sz val="11"/>
      <color theme="3"/>
      <name val="Calibri"/>
      <family val="2"/>
      <charset val="238"/>
      <scheme val="minor"/>
    </font>
    <font>
      <sz val="10"/>
      <color theme="1"/>
      <name val="Calibri"/>
      <family val="2"/>
      <charset val="238"/>
      <scheme val="minor"/>
    </font>
    <font>
      <i/>
      <sz val="10"/>
      <color theme="1"/>
      <name val="Calibri"/>
      <family val="2"/>
      <charset val="238"/>
      <scheme val="minor"/>
    </font>
    <font>
      <sz val="10"/>
      <name val="Calibri"/>
      <family val="2"/>
      <charset val="238"/>
      <scheme val="minor"/>
    </font>
    <font>
      <b/>
      <sz val="10"/>
      <name val="Calibri"/>
      <family val="2"/>
      <charset val="238"/>
      <scheme val="minor"/>
    </font>
    <font>
      <b/>
      <i/>
      <sz val="10"/>
      <color theme="1"/>
      <name val="Arial"/>
      <family val="2"/>
      <charset val="238"/>
    </font>
  </fonts>
  <fills count="11">
    <fill>
      <patternFill patternType="none"/>
    </fill>
    <fill>
      <patternFill patternType="gray125"/>
    </fill>
    <fill>
      <patternFill patternType="solid">
        <fgColor theme="8" tint="0.79998168889431442"/>
        <bgColor indexed="65"/>
      </patternFill>
    </fill>
    <fill>
      <patternFill patternType="solid">
        <fgColor theme="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10" fillId="3" borderId="0" applyNumberFormat="0" applyBorder="0" applyAlignment="0" applyProtection="0"/>
    <xf numFmtId="0" fontId="20" fillId="0" borderId="0" applyNumberFormat="0" applyFill="0" applyBorder="0" applyAlignment="0" applyProtection="0"/>
    <xf numFmtId="43" fontId="3" fillId="0" borderId="0" applyFont="0" applyFill="0" applyBorder="0" applyAlignment="0" applyProtection="0"/>
  </cellStyleXfs>
  <cellXfs count="675">
    <xf numFmtId="0" fontId="0" fillId="0" borderId="0" xfId="0"/>
    <xf numFmtId="4" fontId="2" fillId="0" borderId="0" xfId="0" applyNumberFormat="1" applyFont="1"/>
    <xf numFmtId="0" fontId="2" fillId="0" borderId="0" xfId="0" applyFont="1"/>
    <xf numFmtId="4" fontId="2" fillId="0" borderId="7" xfId="0" applyNumberFormat="1" applyFont="1" applyBorder="1"/>
    <xf numFmtId="49" fontId="2" fillId="0" borderId="0" xfId="0" applyNumberFormat="1" applyFont="1" applyAlignment="1" applyProtection="1">
      <alignment horizontal="left" wrapText="1"/>
      <protection locked="0"/>
    </xf>
    <xf numFmtId="4" fontId="2" fillId="0" borderId="0" xfId="0" applyNumberFormat="1" applyFont="1" applyAlignment="1">
      <alignment horizontal="right" vertical="center" wrapText="1"/>
    </xf>
    <xf numFmtId="0" fontId="2" fillId="0" borderId="0" xfId="0" applyFont="1" applyAlignment="1">
      <alignment horizontal="left" wrapText="1"/>
    </xf>
    <xf numFmtId="0" fontId="2" fillId="0" borderId="0" xfId="0" applyFont="1" applyBorder="1"/>
    <xf numFmtId="164" fontId="2" fillId="0" borderId="0" xfId="0" applyNumberFormat="1" applyFont="1" applyBorder="1"/>
    <xf numFmtId="4" fontId="2" fillId="0" borderId="0" xfId="0" applyNumberFormat="1" applyFont="1" applyBorder="1"/>
    <xf numFmtId="4" fontId="2" fillId="0" borderId="1" xfId="0" applyNumberFormat="1" applyFont="1" applyBorder="1"/>
    <xf numFmtId="0" fontId="5" fillId="0" borderId="0" xfId="0" applyFont="1" applyBorder="1" applyAlignment="1">
      <alignment horizontal="left" wrapText="1"/>
    </xf>
    <xf numFmtId="4" fontId="2" fillId="0" borderId="6" xfId="0" applyNumberFormat="1" applyFont="1" applyBorder="1"/>
    <xf numFmtId="4" fontId="2" fillId="0" borderId="10" xfId="0" applyNumberFormat="1" applyFont="1" applyBorder="1"/>
    <xf numFmtId="4" fontId="2" fillId="0" borderId="5" xfId="0" applyNumberFormat="1" applyFont="1" applyBorder="1"/>
    <xf numFmtId="0" fontId="2" fillId="0" borderId="2" xfId="0" applyFont="1" applyBorder="1"/>
    <xf numFmtId="0" fontId="2" fillId="0" borderId="3" xfId="0" applyFont="1" applyBorder="1"/>
    <xf numFmtId="4" fontId="0" fillId="0" borderId="5" xfId="0" applyNumberFormat="1" applyBorder="1" applyAlignment="1">
      <alignment horizontal="right" vertical="top" wrapText="1"/>
    </xf>
    <xf numFmtId="164" fontId="0" fillId="0" borderId="0" xfId="0" applyNumberFormat="1" applyBorder="1" applyAlignment="1">
      <alignment horizontal="right" vertical="top" wrapText="1"/>
    </xf>
    <xf numFmtId="0" fontId="0" fillId="0" borderId="15" xfId="1" applyFont="1" applyFill="1" applyBorder="1"/>
    <xf numFmtId="49" fontId="3" fillId="0" borderId="16" xfId="1" applyNumberFormat="1" applyFill="1" applyBorder="1" applyAlignment="1">
      <alignment horizontal="left" vertical="top" wrapText="1"/>
    </xf>
    <xf numFmtId="4" fontId="0" fillId="0" borderId="6" xfId="0" applyNumberFormat="1" applyBorder="1" applyAlignment="1">
      <alignment horizontal="right" wrapText="1"/>
    </xf>
    <xf numFmtId="0" fontId="0" fillId="0" borderId="13" xfId="0" applyBorder="1" applyAlignment="1">
      <alignment horizontal="left" vertical="top" wrapText="1"/>
    </xf>
    <xf numFmtId="4" fontId="0" fillId="0" borderId="5" xfId="0" applyNumberFormat="1" applyBorder="1" applyAlignment="1">
      <alignment horizontal="right" wrapText="1"/>
    </xf>
    <xf numFmtId="0" fontId="0" fillId="2" borderId="17" xfId="1" applyFont="1" applyBorder="1"/>
    <xf numFmtId="49" fontId="0" fillId="2" borderId="18" xfId="1" applyNumberFormat="1" applyFont="1" applyBorder="1" applyAlignment="1">
      <alignment horizontal="left" vertical="top" wrapText="1"/>
    </xf>
    <xf numFmtId="4" fontId="0" fillId="0" borderId="0" xfId="0" applyNumberFormat="1" applyBorder="1" applyAlignment="1">
      <alignment horizontal="right" wrapText="1"/>
    </xf>
    <xf numFmtId="4" fontId="0" fillId="0" borderId="7" xfId="0" applyNumberFormat="1" applyBorder="1" applyAlignment="1">
      <alignment horizontal="right" wrapText="1"/>
    </xf>
    <xf numFmtId="0" fontId="0" fillId="0" borderId="0" xfId="0" applyFill="1" applyBorder="1" applyAlignment="1">
      <alignment horizontal="justify" vertical="top" wrapText="1"/>
    </xf>
    <xf numFmtId="0" fontId="0" fillId="0" borderId="0" xfId="0" applyFill="1" applyBorder="1" applyAlignment="1">
      <alignment horizontal="left" vertical="top" wrapText="1"/>
    </xf>
    <xf numFmtId="4" fontId="2" fillId="0" borderId="0" xfId="0" applyNumberFormat="1" applyFont="1" applyFill="1" applyBorder="1"/>
    <xf numFmtId="4" fontId="0" fillId="0" borderId="8" xfId="0" applyNumberFormat="1" applyBorder="1" applyAlignment="1">
      <alignment horizontal="right" wrapText="1"/>
    </xf>
    <xf numFmtId="4" fontId="0" fillId="0" borderId="11" xfId="0" applyNumberFormat="1" applyBorder="1" applyAlignment="1">
      <alignment horizontal="right" wrapText="1"/>
    </xf>
    <xf numFmtId="0" fontId="0" fillId="0" borderId="14" xfId="0" applyBorder="1" applyAlignment="1">
      <alignment horizontal="left" vertical="top" wrapText="1"/>
    </xf>
    <xf numFmtId="0" fontId="6" fillId="0" borderId="2" xfId="0" applyFont="1" applyFill="1" applyBorder="1" applyAlignment="1">
      <alignment horizontal="left" vertical="top" wrapText="1"/>
    </xf>
    <xf numFmtId="0" fontId="0" fillId="0" borderId="3" xfId="0" applyFill="1" applyBorder="1" applyAlignment="1">
      <alignment horizontal="left" vertical="top" wrapText="1"/>
    </xf>
    <xf numFmtId="49" fontId="1" fillId="0" borderId="0" xfId="0" applyNumberFormat="1" applyFont="1" applyFill="1" applyBorder="1" applyAlignment="1">
      <alignment horizontal="justify" vertical="top" wrapText="1"/>
    </xf>
    <xf numFmtId="0" fontId="0" fillId="0" borderId="11" xfId="0" applyFill="1" applyBorder="1" applyAlignment="1">
      <alignment horizontal="left" vertical="top" wrapText="1"/>
    </xf>
    <xf numFmtId="4" fontId="2" fillId="0" borderId="11" xfId="0" applyNumberFormat="1" applyFont="1" applyFill="1" applyBorder="1"/>
    <xf numFmtId="4" fontId="0" fillId="0" borderId="0" xfId="0" applyNumberFormat="1" applyBorder="1" applyAlignment="1">
      <alignment wrapText="1"/>
    </xf>
    <xf numFmtId="0" fontId="0" fillId="0" borderId="0" xfId="0" applyBorder="1" applyAlignment="1">
      <alignment horizontal="left" vertical="top" wrapText="1"/>
    </xf>
    <xf numFmtId="0" fontId="3" fillId="0" borderId="0" xfId="1" applyFill="1" applyBorder="1" applyAlignment="1">
      <alignment horizontal="left" vertical="top" wrapText="1"/>
    </xf>
    <xf numFmtId="0" fontId="0" fillId="0" borderId="0" xfId="0" applyBorder="1" applyAlignment="1">
      <alignment horizontal="justify" vertical="top" wrapText="1"/>
    </xf>
    <xf numFmtId="0" fontId="0" fillId="0" borderId="0" xfId="1" applyFont="1" applyFill="1" applyBorder="1"/>
    <xf numFmtId="49" fontId="3" fillId="0" borderId="0" xfId="1" applyNumberFormat="1" applyFill="1" applyBorder="1" applyAlignment="1">
      <alignment horizontal="left" vertical="top" wrapText="1"/>
    </xf>
    <xf numFmtId="4" fontId="0" fillId="0" borderId="0" xfId="0" applyNumberFormat="1" applyBorder="1" applyAlignment="1">
      <alignment horizontal="right" vertical="top" wrapText="1"/>
    </xf>
    <xf numFmtId="49" fontId="1" fillId="0" borderId="0" xfId="0" applyNumberFormat="1" applyFont="1" applyBorder="1" applyAlignment="1">
      <alignment horizontal="justify" vertical="center" wrapText="1"/>
    </xf>
    <xf numFmtId="49" fontId="1" fillId="0" borderId="0" xfId="0" applyNumberFormat="1" applyFont="1" applyBorder="1" applyAlignment="1">
      <alignment horizontal="justify" vertical="top" wrapText="1"/>
    </xf>
    <xf numFmtId="4" fontId="0" fillId="0" borderId="0" xfId="0" applyNumberFormat="1" applyBorder="1" applyAlignment="1">
      <alignment horizontal="justify" vertical="top" wrapText="1"/>
    </xf>
    <xf numFmtId="0" fontId="0" fillId="0" borderId="0" xfId="0" applyFill="1" applyBorder="1" applyAlignment="1">
      <alignment horizontal="left" wrapText="1"/>
    </xf>
    <xf numFmtId="49" fontId="2" fillId="0" borderId="0" xfId="0" applyNumberFormat="1" applyFont="1" applyBorder="1" applyAlignment="1" applyProtection="1">
      <alignment horizontal="left" wrapText="1"/>
      <protection locked="0"/>
    </xf>
    <xf numFmtId="4" fontId="2" fillId="0" borderId="0" xfId="0" applyNumberFormat="1" applyFont="1" applyBorder="1" applyAlignment="1">
      <alignment horizontal="right" vertical="center" wrapText="1"/>
    </xf>
    <xf numFmtId="0" fontId="2" fillId="0" borderId="0" xfId="0" applyFont="1" applyBorder="1" applyAlignment="1">
      <alignment horizontal="left" wrapText="1"/>
    </xf>
    <xf numFmtId="4" fontId="0" fillId="0" borderId="7" xfId="0" applyNumberFormat="1" applyBorder="1" applyAlignment="1">
      <alignment wrapText="1"/>
    </xf>
    <xf numFmtId="4" fontId="2" fillId="0" borderId="7" xfId="0" applyNumberFormat="1" applyFont="1" applyBorder="1" applyAlignment="1">
      <alignment horizontal="right"/>
    </xf>
    <xf numFmtId="4" fontId="2" fillId="0" borderId="0" xfId="0" applyNumberFormat="1" applyFont="1" applyBorder="1" applyAlignment="1">
      <alignment horizontal="right"/>
    </xf>
    <xf numFmtId="0" fontId="0" fillId="0" borderId="0" xfId="0" applyBorder="1" applyAlignment="1">
      <alignment horizontal="right"/>
    </xf>
    <xf numFmtId="4" fontId="2" fillId="0" borderId="11" xfId="0" applyNumberFormat="1" applyFont="1" applyBorder="1"/>
    <xf numFmtId="4" fontId="0" fillId="0" borderId="7" xfId="0" applyNumberFormat="1" applyBorder="1" applyAlignment="1">
      <alignment horizontal="right" vertical="top" wrapText="1"/>
    </xf>
    <xf numFmtId="0" fontId="0" fillId="4" borderId="19" xfId="0" applyFill="1" applyBorder="1" applyAlignment="1">
      <alignment horizontal="left" vertical="top" wrapText="1"/>
    </xf>
    <xf numFmtId="0" fontId="0" fillId="5" borderId="0" xfId="1" applyFont="1" applyFill="1" applyBorder="1"/>
    <xf numFmtId="49" fontId="1" fillId="0" borderId="7" xfId="0" applyNumberFormat="1" applyFont="1" applyFill="1" applyBorder="1" applyAlignment="1">
      <alignment horizontal="justify" vertical="top" wrapText="1"/>
    </xf>
    <xf numFmtId="49" fontId="0" fillId="5" borderId="3" xfId="1" applyNumberFormat="1" applyFont="1" applyFill="1" applyBorder="1" applyAlignment="1">
      <alignment horizontal="left" vertical="top" wrapText="1"/>
    </xf>
    <xf numFmtId="49" fontId="0" fillId="5" borderId="0" xfId="1" applyNumberFormat="1" applyFont="1" applyFill="1" applyBorder="1" applyAlignment="1">
      <alignment horizontal="left" vertical="top" wrapText="1"/>
    </xf>
    <xf numFmtId="0" fontId="0" fillId="5" borderId="2" xfId="1" applyFont="1" applyFill="1" applyBorder="1"/>
    <xf numFmtId="0" fontId="0" fillId="0" borderId="7" xfId="0" applyFill="1" applyBorder="1" applyAlignment="1">
      <alignment horizontal="left" vertical="top" wrapText="1"/>
    </xf>
    <xf numFmtId="0" fontId="0" fillId="0" borderId="7" xfId="0" applyFill="1" applyBorder="1" applyAlignment="1">
      <alignment horizontal="justify" vertical="top" wrapText="1"/>
    </xf>
    <xf numFmtId="0" fontId="0" fillId="0" borderId="7" xfId="0" applyFill="1" applyBorder="1" applyAlignment="1">
      <alignment horizontal="left" wrapText="1"/>
    </xf>
    <xf numFmtId="49" fontId="0" fillId="5" borderId="4" xfId="1" applyNumberFormat="1" applyFont="1" applyFill="1" applyBorder="1" applyAlignment="1">
      <alignment horizontal="left" vertical="top" wrapText="1"/>
    </xf>
    <xf numFmtId="0" fontId="0" fillId="0" borderId="9" xfId="0"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49" fontId="1" fillId="0" borderId="14" xfId="0" applyNumberFormat="1" applyFont="1" applyFill="1" applyBorder="1" applyAlignment="1">
      <alignment horizontal="justify" vertical="top" wrapText="1"/>
    </xf>
    <xf numFmtId="164" fontId="2" fillId="0" borderId="7" xfId="0" applyNumberFormat="1" applyFont="1" applyBorder="1"/>
    <xf numFmtId="164" fontId="0" fillId="0" borderId="0" xfId="1" applyNumberFormat="1" applyFont="1" applyFill="1" applyBorder="1" applyAlignment="1">
      <alignment horizontal="center" vertical="center"/>
    </xf>
    <xf numFmtId="164" fontId="0" fillId="0" borderId="0" xfId="1" applyNumberFormat="1" applyFont="1" applyFill="1" applyBorder="1" applyAlignment="1">
      <alignment horizontal="center" vertical="top"/>
    </xf>
    <xf numFmtId="49" fontId="3" fillId="0" borderId="1" xfId="1" applyNumberFormat="1" applyFill="1" applyBorder="1" applyAlignment="1">
      <alignment horizontal="left" vertical="top" wrapText="1"/>
    </xf>
    <xf numFmtId="0" fontId="2" fillId="0" borderId="1" xfId="0" applyFont="1" applyBorder="1"/>
    <xf numFmtId="0" fontId="0" fillId="0" borderId="1" xfId="0" applyBorder="1" applyAlignment="1">
      <alignment horizontal="left" vertical="top" wrapText="1"/>
    </xf>
    <xf numFmtId="4" fontId="2" fillId="0" borderId="0" xfId="0" applyNumberFormat="1" applyFont="1" applyBorder="1" applyAlignment="1">
      <alignment horizontal="right" vertical="top"/>
    </xf>
    <xf numFmtId="164" fontId="0" fillId="0" borderId="0" xfId="1" applyNumberFormat="1" applyFont="1" applyFill="1" applyBorder="1" applyAlignment="1">
      <alignment horizontal="right" vertical="center"/>
    </xf>
    <xf numFmtId="49" fontId="10" fillId="6" borderId="8" xfId="2" applyNumberFormat="1" applyFill="1" applyBorder="1" applyAlignment="1" applyProtection="1">
      <alignment horizontal="center" vertical="center" wrapText="1"/>
      <protection locked="0"/>
    </xf>
    <xf numFmtId="49" fontId="10" fillId="6" borderId="11" xfId="2" applyNumberFormat="1" applyFill="1" applyBorder="1" applyAlignment="1" applyProtection="1">
      <alignment horizontal="center" vertical="center" wrapText="1"/>
      <protection locked="0"/>
    </xf>
    <xf numFmtId="49" fontId="10" fillId="6" borderId="9" xfId="2" applyNumberFormat="1" applyFill="1" applyBorder="1" applyAlignment="1" applyProtection="1">
      <alignment horizontal="center" vertical="center" wrapText="1"/>
      <protection locked="0"/>
    </xf>
    <xf numFmtId="49" fontId="3" fillId="0" borderId="6" xfId="1" applyNumberFormat="1" applyFill="1" applyBorder="1" applyAlignment="1">
      <alignment horizontal="left" vertical="top" wrapText="1"/>
    </xf>
    <xf numFmtId="164" fontId="0" fillId="0" borderId="7" xfId="1" applyNumberFormat="1" applyFont="1" applyFill="1" applyBorder="1" applyAlignment="1">
      <alignment horizontal="right" vertical="top"/>
    </xf>
    <xf numFmtId="4" fontId="2" fillId="0" borderId="0" xfId="0" applyNumberFormat="1" applyFont="1" applyBorder="1" applyAlignment="1">
      <alignment vertical="top"/>
    </xf>
    <xf numFmtId="4" fontId="2" fillId="0" borderId="0" xfId="0" applyNumberFormat="1" applyFont="1" applyBorder="1" applyAlignment="1">
      <alignment vertical="center"/>
    </xf>
    <xf numFmtId="49" fontId="10" fillId="6" borderId="19" xfId="2" applyNumberFormat="1" applyFill="1" applyBorder="1" applyAlignment="1" applyProtection="1">
      <alignment horizontal="center" vertical="center" wrapText="1"/>
      <protection locked="0"/>
    </xf>
    <xf numFmtId="0" fontId="0" fillId="0" borderId="11" xfId="0" applyFill="1" applyBorder="1" applyAlignment="1">
      <alignment horizontal="justify" vertical="top" wrapText="1"/>
    </xf>
    <xf numFmtId="4" fontId="2" fillId="0" borderId="0" xfId="0" applyNumberFormat="1" applyFont="1" applyBorder="1" applyAlignment="1">
      <alignment horizontal="right" vertical="center"/>
    </xf>
    <xf numFmtId="164" fontId="2" fillId="0" borderId="0" xfId="0" applyNumberFormat="1" applyFont="1" applyBorder="1" applyAlignment="1">
      <alignment vertical="center"/>
    </xf>
    <xf numFmtId="0" fontId="2" fillId="0" borderId="0" xfId="0" applyFont="1" applyFill="1" applyBorder="1"/>
    <xf numFmtId="0" fontId="11" fillId="0" borderId="0" xfId="0" applyFont="1" applyFill="1" applyBorder="1"/>
    <xf numFmtId="3" fontId="11" fillId="0" borderId="0" xfId="0" applyNumberFormat="1" applyFont="1" applyFill="1" applyBorder="1"/>
    <xf numFmtId="0" fontId="3" fillId="0" borderId="5" xfId="1" applyFill="1" applyBorder="1" applyAlignment="1">
      <alignment horizontal="left" vertical="top" wrapText="1"/>
    </xf>
    <xf numFmtId="0" fontId="0" fillId="5" borderId="10" xfId="1" applyFont="1" applyFill="1" applyBorder="1"/>
    <xf numFmtId="49" fontId="0" fillId="5" borderId="6" xfId="1" applyNumberFormat="1" applyFont="1" applyFill="1" applyBorder="1" applyAlignment="1">
      <alignment horizontal="left" vertical="top" wrapText="1"/>
    </xf>
    <xf numFmtId="4" fontId="2" fillId="0" borderId="7" xfId="0" applyNumberFormat="1" applyFont="1" applyBorder="1" applyAlignment="1">
      <alignment horizontal="right" vertical="center"/>
    </xf>
    <xf numFmtId="4" fontId="2" fillId="0" borderId="7" xfId="0" applyNumberFormat="1" applyFont="1" applyBorder="1" applyAlignment="1">
      <alignment vertical="center"/>
    </xf>
    <xf numFmtId="0" fontId="0" fillId="0" borderId="6" xfId="0" applyFill="1" applyBorder="1" applyAlignment="1">
      <alignment horizontal="right" vertical="top"/>
    </xf>
    <xf numFmtId="164" fontId="2" fillId="0" borderId="7" xfId="0" applyNumberFormat="1" applyFont="1" applyBorder="1" applyAlignment="1">
      <alignment vertical="center"/>
    </xf>
    <xf numFmtId="0" fontId="0" fillId="0" borderId="0" xfId="0" applyFill="1" applyBorder="1" applyAlignment="1">
      <alignment horizontal="center" vertical="center"/>
    </xf>
    <xf numFmtId="164" fontId="2" fillId="0" borderId="1" xfId="0" applyNumberFormat="1" applyFont="1" applyBorder="1"/>
    <xf numFmtId="164" fontId="2" fillId="0" borderId="7" xfId="0" applyNumberFormat="1" applyFont="1" applyBorder="1" applyAlignment="1">
      <alignment vertical="top"/>
    </xf>
    <xf numFmtId="164" fontId="2" fillId="0" borderId="0" xfId="0" applyNumberFormat="1" applyFont="1" applyBorder="1" applyAlignment="1">
      <alignment horizontal="left"/>
    </xf>
    <xf numFmtId="49" fontId="0" fillId="5" borderId="2" xfId="1" applyNumberFormat="1" applyFont="1" applyFill="1" applyBorder="1" applyAlignment="1">
      <alignment horizontal="left" vertical="top" wrapText="1"/>
    </xf>
    <xf numFmtId="164" fontId="0" fillId="0" borderId="0" xfId="0" applyNumberFormat="1" applyFill="1" applyBorder="1" applyAlignment="1">
      <alignment horizontal="center" vertical="center"/>
    </xf>
    <xf numFmtId="0" fontId="0" fillId="2" borderId="2" xfId="1" applyFont="1" applyBorder="1"/>
    <xf numFmtId="164" fontId="0" fillId="0" borderId="0" xfId="1" applyNumberFormat="1" applyFont="1" applyFill="1" applyBorder="1"/>
    <xf numFmtId="49" fontId="0" fillId="2" borderId="6" xfId="1" applyNumberFormat="1" applyFont="1" applyBorder="1" applyAlignment="1">
      <alignment horizontal="left" vertical="top" wrapText="1"/>
    </xf>
    <xf numFmtId="0" fontId="2" fillId="0" borderId="5" xfId="0" applyFont="1" applyBorder="1"/>
    <xf numFmtId="0" fontId="2" fillId="0" borderId="6" xfId="0" applyFont="1" applyBorder="1"/>
    <xf numFmtId="164" fontId="0" fillId="0" borderId="10" xfId="1" applyNumberFormat="1" applyFont="1" applyFill="1" applyBorder="1"/>
    <xf numFmtId="0" fontId="5" fillId="0" borderId="11" xfId="0" applyFont="1" applyBorder="1" applyAlignment="1">
      <alignment horizontal="left" wrapText="1"/>
    </xf>
    <xf numFmtId="0" fontId="3" fillId="0" borderId="8" xfId="1" applyFill="1" applyBorder="1" applyAlignment="1">
      <alignment horizontal="left" vertical="top" wrapText="1"/>
    </xf>
    <xf numFmtId="164" fontId="6" fillId="0" borderId="0" xfId="0" applyNumberFormat="1" applyFont="1" applyFill="1" applyBorder="1" applyAlignment="1">
      <alignment horizontal="right" vertical="center" wrapText="1"/>
    </xf>
    <xf numFmtId="164" fontId="0" fillId="0" borderId="7" xfId="0" applyNumberFormat="1" applyFill="1" applyBorder="1" applyAlignment="1">
      <alignment horizontal="right" vertical="center" wrapText="1"/>
    </xf>
    <xf numFmtId="4" fontId="2" fillId="0" borderId="1" xfId="0" applyNumberFormat="1" applyFont="1" applyFill="1" applyBorder="1"/>
    <xf numFmtId="0" fontId="0" fillId="0" borderId="1" xfId="0" applyFill="1" applyBorder="1" applyAlignment="1">
      <alignment horizontal="left" vertical="top" wrapText="1"/>
    </xf>
    <xf numFmtId="4" fontId="2" fillId="0" borderId="7" xfId="0" applyNumberFormat="1" applyFont="1" applyFill="1" applyBorder="1"/>
    <xf numFmtId="164" fontId="0" fillId="0" borderId="0" xfId="0" applyNumberFormat="1" applyBorder="1" applyAlignment="1">
      <alignment horizontal="right" wrapText="1"/>
    </xf>
    <xf numFmtId="0" fontId="3" fillId="0" borderId="10" xfId="1" applyFill="1" applyBorder="1" applyAlignment="1">
      <alignment horizontal="left" vertical="top" wrapText="1"/>
    </xf>
    <xf numFmtId="4" fontId="0" fillId="0" borderId="0" xfId="0" applyNumberFormat="1" applyFill="1" applyBorder="1" applyAlignment="1">
      <alignment horizontal="right" wrapText="1"/>
    </xf>
    <xf numFmtId="4" fontId="2" fillId="0" borderId="0" xfId="0" applyNumberFormat="1" applyFont="1" applyFill="1" applyBorder="1" applyAlignment="1">
      <alignment horizontal="right"/>
    </xf>
    <xf numFmtId="0" fontId="0" fillId="0" borderId="0" xfId="0" applyFill="1" applyBorder="1" applyAlignment="1">
      <alignment horizontal="right"/>
    </xf>
    <xf numFmtId="4" fontId="2" fillId="0" borderId="11" xfId="0" applyNumberFormat="1" applyFont="1" applyBorder="1" applyAlignment="1">
      <alignment horizontal="right"/>
    </xf>
    <xf numFmtId="0" fontId="0" fillId="0" borderId="11" xfId="0" applyBorder="1" applyAlignment="1">
      <alignment horizontal="right"/>
    </xf>
    <xf numFmtId="49" fontId="1" fillId="4" borderId="14" xfId="0" applyNumberFormat="1" applyFont="1" applyFill="1" applyBorder="1" applyAlignment="1">
      <alignment horizontal="justify" vertical="top" wrapText="1"/>
    </xf>
    <xf numFmtId="4" fontId="0" fillId="0" borderId="11" xfId="0" applyNumberFormat="1" applyBorder="1" applyAlignment="1">
      <alignment wrapText="1"/>
    </xf>
    <xf numFmtId="0" fontId="0" fillId="4" borderId="4" xfId="0" applyFill="1" applyBorder="1" applyAlignment="1">
      <alignment horizontal="left" vertical="top" wrapText="1"/>
    </xf>
    <xf numFmtId="0" fontId="0" fillId="4" borderId="14" xfId="0" applyFill="1" applyBorder="1" applyAlignment="1">
      <alignment horizontal="left" vertical="top" wrapText="1"/>
    </xf>
    <xf numFmtId="0" fontId="0" fillId="4" borderId="12" xfId="0" applyFill="1" applyBorder="1" applyAlignment="1">
      <alignment horizontal="left" vertical="top" wrapText="1"/>
    </xf>
    <xf numFmtId="0" fontId="12" fillId="0" borderId="0" xfId="0" applyFont="1" applyAlignment="1">
      <alignment horizontal="justify" vertical="center"/>
    </xf>
    <xf numFmtId="0" fontId="12" fillId="0" borderId="0" xfId="0" applyFont="1"/>
    <xf numFmtId="0" fontId="2" fillId="0" borderId="0" xfId="0" applyFont="1" applyAlignment="1">
      <alignment horizontal="left" wrapText="1"/>
    </xf>
    <xf numFmtId="0" fontId="2" fillId="0" borderId="0" xfId="0" applyFont="1" applyAlignment="1"/>
    <xf numFmtId="0" fontId="8" fillId="0" borderId="0" xfId="0" applyFont="1"/>
    <xf numFmtId="0" fontId="9" fillId="0" borderId="0" xfId="0" applyFont="1" applyBorder="1" applyAlignment="1">
      <alignment horizontal="left" wrapText="1"/>
    </xf>
    <xf numFmtId="0" fontId="8" fillId="0" borderId="0" xfId="0" applyFont="1" applyFill="1" applyBorder="1"/>
    <xf numFmtId="0" fontId="2" fillId="0" borderId="0" xfId="0" applyFont="1" applyAlignment="1">
      <alignment vertical="center"/>
    </xf>
    <xf numFmtId="0" fontId="5" fillId="0" borderId="0" xfId="0" applyFont="1"/>
    <xf numFmtId="0" fontId="5" fillId="0" borderId="0" xfId="0" applyFont="1" applyFill="1" applyBorder="1"/>
    <xf numFmtId="0" fontId="8" fillId="7" borderId="0" xfId="0" applyFont="1" applyFill="1"/>
    <xf numFmtId="0" fontId="8" fillId="0" borderId="19" xfId="0" applyFont="1" applyFill="1" applyBorder="1" applyAlignment="1">
      <alignment horizontal="left" vertical="center" wrapText="1"/>
    </xf>
    <xf numFmtId="49" fontId="1" fillId="0" borderId="19" xfId="0" applyNumberFormat="1" applyFont="1" applyFill="1" applyBorder="1" applyAlignment="1">
      <alignment vertical="center" wrapText="1"/>
    </xf>
    <xf numFmtId="0" fontId="2" fillId="0" borderId="7" xfId="0" applyFont="1" applyBorder="1"/>
    <xf numFmtId="0" fontId="12" fillId="0" borderId="0" xfId="0" applyFont="1" applyAlignment="1">
      <alignment horizontal="justify" vertical="center" wrapText="1"/>
    </xf>
    <xf numFmtId="49" fontId="13" fillId="0" borderId="19" xfId="0" applyNumberFormat="1"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49" fontId="1" fillId="0" borderId="0" xfId="0" applyNumberFormat="1" applyFont="1" applyFill="1" applyBorder="1" applyAlignment="1">
      <alignment horizontal="justify" vertical="top" wrapText="1"/>
    </xf>
    <xf numFmtId="4" fontId="9" fillId="0" borderId="0" xfId="0" applyNumberFormat="1" applyFont="1" applyBorder="1" applyAlignment="1">
      <alignment horizontal="center"/>
    </xf>
    <xf numFmtId="0" fontId="8" fillId="0" borderId="19" xfId="0" applyFont="1" applyFill="1" applyBorder="1" applyAlignment="1">
      <alignment horizontal="center" vertical="center" wrapText="1"/>
    </xf>
    <xf numFmtId="0" fontId="9" fillId="0" borderId="0" xfId="0" applyFont="1" applyBorder="1"/>
    <xf numFmtId="49" fontId="5" fillId="0" borderId="0" xfId="0" applyNumberFormat="1" applyFont="1" applyAlignment="1" applyProtection="1">
      <alignment horizontal="justify" wrapText="1"/>
      <protection locked="0"/>
    </xf>
    <xf numFmtId="0" fontId="5" fillId="0" borderId="0" xfId="0" applyNumberFormat="1" applyFont="1" applyAlignment="1" applyProtection="1">
      <alignment horizontal="justify" wrapText="1"/>
      <protection locked="0"/>
    </xf>
    <xf numFmtId="49" fontId="5" fillId="0" borderId="0" xfId="0" applyNumberFormat="1" applyFont="1" applyAlignment="1" applyProtection="1">
      <alignment wrapText="1"/>
      <protection locked="0"/>
    </xf>
    <xf numFmtId="164" fontId="2" fillId="0" borderId="19" xfId="0" applyNumberFormat="1" applyFont="1" applyFill="1" applyBorder="1" applyAlignment="1">
      <alignment horizontal="right" vertical="top"/>
    </xf>
    <xf numFmtId="0" fontId="18" fillId="0" borderId="0" xfId="0" applyFont="1" applyAlignment="1">
      <alignment horizontal="center" vertical="center" wrapText="1"/>
    </xf>
    <xf numFmtId="0" fontId="2" fillId="0" borderId="7" xfId="0" applyFont="1" applyFill="1" applyBorder="1"/>
    <xf numFmtId="0" fontId="2" fillId="0" borderId="0" xfId="0" applyFont="1" applyFill="1"/>
    <xf numFmtId="0" fontId="2" fillId="0" borderId="0" xfId="0" applyFont="1" applyFill="1" applyAlignment="1">
      <alignment vertical="top"/>
    </xf>
    <xf numFmtId="0" fontId="8" fillId="0" borderId="0" xfId="0" applyFont="1" applyBorder="1"/>
    <xf numFmtId="49" fontId="17" fillId="0" borderId="0" xfId="0" applyNumberFormat="1" applyFont="1" applyAlignment="1" applyProtection="1">
      <alignment horizontal="left" vertical="center" wrapText="1"/>
      <protection locked="0"/>
    </xf>
    <xf numFmtId="49" fontId="16" fillId="0" borderId="0" xfId="0" applyNumberFormat="1" applyFont="1" applyAlignment="1" applyProtection="1">
      <alignment horizontal="justify" wrapText="1"/>
      <protection locked="0"/>
    </xf>
    <xf numFmtId="0" fontId="2" fillId="0" borderId="19" xfId="0" applyFont="1" applyBorder="1" applyAlignment="1">
      <alignment horizontal="left" vertical="top" wrapText="1"/>
    </xf>
    <xf numFmtId="49" fontId="2" fillId="8" borderId="4" xfId="1" applyNumberFormat="1" applyFont="1" applyFill="1" applyBorder="1" applyAlignment="1">
      <alignment horizontal="left" vertical="top" wrapText="1"/>
    </xf>
    <xf numFmtId="0" fontId="1" fillId="0" borderId="8" xfId="0" applyFont="1" applyBorder="1" applyAlignment="1">
      <alignment wrapText="1"/>
    </xf>
    <xf numFmtId="0" fontId="2" fillId="0" borderId="19" xfId="0" applyFont="1" applyBorder="1" applyAlignment="1">
      <alignment horizontal="left" vertical="center" wrapText="1"/>
    </xf>
    <xf numFmtId="0" fontId="2" fillId="0" borderId="19" xfId="0" applyFont="1" applyBorder="1" applyAlignment="1">
      <alignment horizontal="left" wrapText="1"/>
    </xf>
    <xf numFmtId="49" fontId="1" fillId="0" borderId="19" xfId="0" applyNumberFormat="1" applyFont="1" applyFill="1" applyBorder="1" applyAlignment="1">
      <alignment horizontal="justify" vertical="top" wrapText="1"/>
    </xf>
    <xf numFmtId="0" fontId="8" fillId="8" borderId="0" xfId="1" applyFont="1" applyFill="1" applyBorder="1" applyAlignment="1">
      <alignment vertical="top"/>
    </xf>
    <xf numFmtId="0" fontId="8" fillId="8" borderId="5" xfId="1" applyFont="1" applyFill="1" applyBorder="1" applyAlignment="1">
      <alignment vertical="top"/>
    </xf>
    <xf numFmtId="4" fontId="2" fillId="0" borderId="9" xfId="0" applyNumberFormat="1" applyFont="1" applyBorder="1" applyAlignment="1">
      <alignment vertical="center"/>
    </xf>
    <xf numFmtId="4" fontId="2" fillId="0" borderId="19" xfId="0" applyNumberFormat="1" applyFont="1" applyBorder="1" applyAlignment="1">
      <alignment vertical="center"/>
    </xf>
    <xf numFmtId="4" fontId="2" fillId="0" borderId="11" xfId="0" applyNumberFormat="1" applyFont="1" applyBorder="1" applyAlignment="1">
      <alignment horizontal="left" vertical="center"/>
    </xf>
    <xf numFmtId="0" fontId="2" fillId="8" borderId="0" xfId="0" applyFont="1" applyFill="1"/>
    <xf numFmtId="4" fontId="2" fillId="8" borderId="11" xfId="0" applyNumberFormat="1" applyFont="1" applyFill="1" applyBorder="1" applyAlignment="1">
      <alignment horizontal="left" vertical="center"/>
    </xf>
    <xf numFmtId="4" fontId="2" fillId="0" borderId="8" xfId="0" applyNumberFormat="1" applyFont="1" applyBorder="1" applyAlignment="1">
      <alignment vertical="center"/>
    </xf>
    <xf numFmtId="0" fontId="8" fillId="8" borderId="2" xfId="1" applyFont="1" applyFill="1" applyBorder="1"/>
    <xf numFmtId="164" fontId="8" fillId="0" borderId="8" xfId="0" applyNumberFormat="1" applyFont="1" applyFill="1" applyBorder="1" applyAlignment="1">
      <alignment horizontal="center" vertical="center"/>
    </xf>
    <xf numFmtId="0" fontId="9" fillId="0" borderId="0" xfId="0" applyFont="1"/>
    <xf numFmtId="164" fontId="8" fillId="8" borderId="8" xfId="0" applyNumberFormat="1" applyFont="1" applyFill="1" applyBorder="1" applyAlignment="1">
      <alignment horizontal="center" vertical="center"/>
    </xf>
    <xf numFmtId="164" fontId="1" fillId="8" borderId="19" xfId="0" applyNumberFormat="1" applyFont="1" applyFill="1" applyBorder="1" applyAlignment="1">
      <alignment horizontal="right" vertical="center"/>
    </xf>
    <xf numFmtId="4" fontId="2" fillId="8" borderId="11" xfId="0" applyNumberFormat="1" applyFont="1" applyFill="1" applyBorder="1" applyAlignment="1">
      <alignment horizontal="left" vertical="top"/>
    </xf>
    <xf numFmtId="164" fontId="13" fillId="8" borderId="8" xfId="0" applyNumberFormat="1" applyFont="1" applyFill="1" applyBorder="1" applyAlignment="1">
      <alignment horizontal="left" vertical="center" wrapText="1"/>
    </xf>
    <xf numFmtId="4" fontId="2" fillId="8" borderId="11" xfId="0" applyNumberFormat="1" applyFont="1" applyFill="1" applyBorder="1" applyAlignment="1">
      <alignment horizontal="left" vertical="top" wrapText="1"/>
    </xf>
    <xf numFmtId="164" fontId="1" fillId="8" borderId="9" xfId="0" applyNumberFormat="1" applyFont="1" applyFill="1" applyBorder="1" applyAlignment="1">
      <alignment horizontal="left" vertical="center" wrapText="1"/>
    </xf>
    <xf numFmtId="0" fontId="2" fillId="8" borderId="0" xfId="0" applyFont="1" applyFill="1" applyAlignment="1">
      <alignment horizontal="left" wrapText="1"/>
    </xf>
    <xf numFmtId="164" fontId="13" fillId="8" borderId="8" xfId="0" applyNumberFormat="1" applyFont="1" applyFill="1" applyBorder="1" applyAlignment="1">
      <alignment horizontal="center" vertical="center" wrapText="1"/>
    </xf>
    <xf numFmtId="164" fontId="1" fillId="8" borderId="9" xfId="0" applyNumberFormat="1" applyFont="1" applyFill="1" applyBorder="1" applyAlignment="1">
      <alignment horizontal="right" vertical="center" wrapText="1"/>
    </xf>
    <xf numFmtId="0" fontId="2" fillId="8" borderId="0" xfId="0" applyFont="1" applyFill="1" applyAlignment="1">
      <alignment wrapText="1"/>
    </xf>
    <xf numFmtId="0" fontId="8" fillId="8" borderId="10" xfId="1" applyFont="1" applyFill="1" applyBorder="1"/>
    <xf numFmtId="49" fontId="2" fillId="8" borderId="6" xfId="1" applyNumberFormat="1" applyFont="1" applyFill="1" applyBorder="1" applyAlignment="1">
      <alignment horizontal="left" vertical="top" wrapText="1"/>
    </xf>
    <xf numFmtId="164" fontId="2" fillId="0" borderId="9" xfId="0" applyNumberFormat="1" applyFont="1" applyFill="1" applyBorder="1" applyAlignment="1">
      <alignment horizontal="right" vertical="top"/>
    </xf>
    <xf numFmtId="0" fontId="5" fillId="8" borderId="0" xfId="0" applyFont="1" applyFill="1"/>
    <xf numFmtId="49" fontId="8" fillId="8" borderId="4" xfId="1" applyNumberFormat="1" applyFont="1" applyFill="1" applyBorder="1" applyAlignment="1">
      <alignment horizontal="left" vertical="top" wrapText="1"/>
    </xf>
    <xf numFmtId="164" fontId="2" fillId="8" borderId="9" xfId="0" applyNumberFormat="1" applyFont="1" applyFill="1" applyBorder="1" applyAlignment="1">
      <alignment horizontal="right" vertical="top"/>
    </xf>
    <xf numFmtId="49" fontId="8" fillId="8" borderId="6" xfId="1" applyNumberFormat="1" applyFont="1" applyFill="1" applyBorder="1" applyAlignment="1">
      <alignment horizontal="left" vertical="top" wrapText="1"/>
    </xf>
    <xf numFmtId="164" fontId="2" fillId="8" borderId="9" xfId="0" applyNumberFormat="1" applyFont="1" applyFill="1" applyBorder="1" applyAlignment="1">
      <alignment horizontal="right"/>
    </xf>
    <xf numFmtId="49" fontId="8" fillId="8" borderId="2" xfId="1" applyNumberFormat="1" applyFont="1" applyFill="1" applyBorder="1" applyAlignment="1">
      <alignment horizontal="left" vertical="top" wrapText="1"/>
    </xf>
    <xf numFmtId="49" fontId="8" fillId="8" borderId="3" xfId="1" applyNumberFormat="1" applyFont="1" applyFill="1" applyBorder="1" applyAlignment="1">
      <alignment horizontal="left" vertical="top" wrapText="1"/>
    </xf>
    <xf numFmtId="49" fontId="9" fillId="8" borderId="3" xfId="1" applyNumberFormat="1" applyFont="1" applyFill="1" applyBorder="1" applyAlignment="1">
      <alignment horizontal="left" vertical="top" wrapText="1"/>
    </xf>
    <xf numFmtId="4" fontId="2" fillId="8" borderId="11" xfId="0" applyNumberFormat="1" applyFont="1" applyFill="1" applyBorder="1" applyAlignment="1">
      <alignment horizontal="left" vertical="top" shrinkToFit="1"/>
    </xf>
    <xf numFmtId="164" fontId="2" fillId="8" borderId="9" xfId="0" applyNumberFormat="1" applyFont="1" applyFill="1" applyBorder="1" applyAlignment="1">
      <alignment horizontal="right" vertical="center" wrapText="1"/>
    </xf>
    <xf numFmtId="49" fontId="5" fillId="0" borderId="0" xfId="0" applyNumberFormat="1" applyFont="1" applyBorder="1" applyAlignment="1" applyProtection="1">
      <alignment wrapText="1"/>
      <protection locked="0"/>
    </xf>
    <xf numFmtId="49" fontId="16" fillId="0" borderId="0" xfId="0" applyNumberFormat="1" applyFont="1" applyBorder="1" applyAlignment="1" applyProtection="1">
      <alignment horizontal="center" vertical="center" wrapText="1"/>
      <protection locked="0"/>
    </xf>
    <xf numFmtId="49" fontId="9" fillId="8" borderId="2" xfId="1" applyNumberFormat="1" applyFont="1" applyFill="1" applyBorder="1" applyAlignment="1">
      <alignment horizontal="left" vertical="top" wrapText="1"/>
    </xf>
    <xf numFmtId="49" fontId="2" fillId="8" borderId="19" xfId="1" applyNumberFormat="1" applyFont="1" applyFill="1" applyBorder="1" applyAlignment="1">
      <alignment horizontal="left" wrapText="1"/>
    </xf>
    <xf numFmtId="0" fontId="9" fillId="0" borderId="19" xfId="0" applyFont="1" applyBorder="1" applyAlignment="1">
      <alignment horizontal="left" wrapText="1"/>
    </xf>
    <xf numFmtId="4" fontId="2" fillId="8" borderId="8" xfId="0" applyNumberFormat="1" applyFont="1" applyFill="1" applyBorder="1" applyAlignment="1">
      <alignment vertical="center"/>
    </xf>
    <xf numFmtId="4" fontId="2" fillId="8" borderId="9" xfId="0" applyNumberFormat="1" applyFont="1" applyFill="1" applyBorder="1" applyAlignment="1">
      <alignment vertical="center"/>
    </xf>
    <xf numFmtId="49" fontId="8" fillId="8" borderId="4" xfId="1" applyNumberFormat="1" applyFont="1" applyFill="1" applyBorder="1" applyAlignment="1">
      <alignment horizontal="left" vertical="top" wrapText="1"/>
    </xf>
    <xf numFmtId="0" fontId="8" fillId="8" borderId="19" xfId="1" applyFont="1" applyFill="1" applyBorder="1" applyAlignment="1">
      <alignment wrapText="1"/>
    </xf>
    <xf numFmtId="49" fontId="2" fillId="8" borderId="19" xfId="1" applyNumberFormat="1" applyFont="1" applyFill="1" applyBorder="1" applyAlignment="1">
      <alignment horizontal="left" vertical="top" wrapText="1"/>
    </xf>
    <xf numFmtId="49" fontId="9" fillId="8" borderId="19" xfId="1" applyNumberFormat="1" applyFont="1" applyFill="1" applyBorder="1" applyAlignment="1">
      <alignment horizontal="left" vertical="top" wrapText="1"/>
    </xf>
    <xf numFmtId="164" fontId="2" fillId="8" borderId="19" xfId="0" applyNumberFormat="1" applyFont="1" applyFill="1" applyBorder="1" applyAlignment="1">
      <alignment horizontal="right" vertical="center" wrapText="1"/>
    </xf>
    <xf numFmtId="49" fontId="1" fillId="7" borderId="8" xfId="2" applyNumberFormat="1" applyFont="1" applyFill="1" applyBorder="1" applyAlignment="1" applyProtection="1">
      <alignment horizontal="center" vertical="center" wrapText="1"/>
      <protection locked="0"/>
    </xf>
    <xf numFmtId="0" fontId="13" fillId="8" borderId="10" xfId="3" applyFont="1" applyFill="1" applyBorder="1"/>
    <xf numFmtId="4" fontId="1" fillId="0" borderId="8" xfId="0" applyNumberFormat="1" applyFont="1" applyBorder="1" applyAlignment="1">
      <alignment horizontal="left" vertical="top" wrapText="1"/>
    </xf>
    <xf numFmtId="0" fontId="23" fillId="0" borderId="9" xfId="0" applyFont="1" applyBorder="1" applyAlignment="1">
      <alignment horizontal="left" vertical="top" wrapText="1"/>
    </xf>
    <xf numFmtId="0" fontId="1" fillId="0" borderId="19" xfId="0" applyFont="1" applyFill="1" applyBorder="1" applyAlignment="1">
      <alignment horizontal="left" vertical="top" wrapText="1"/>
    </xf>
    <xf numFmtId="49" fontId="1" fillId="0" borderId="19" xfId="0" applyNumberFormat="1" applyFont="1" applyFill="1" applyBorder="1" applyAlignment="1">
      <alignment horizontal="justify" vertical="center" wrapText="1"/>
    </xf>
    <xf numFmtId="0" fontId="23" fillId="0" borderId="0" xfId="0" applyFont="1" applyBorder="1" applyAlignment="1">
      <alignment horizontal="center"/>
    </xf>
    <xf numFmtId="0" fontId="1" fillId="0" borderId="8" xfId="0" applyFont="1" applyFill="1" applyBorder="1" applyAlignment="1">
      <alignment horizontal="left" vertical="top" wrapText="1"/>
    </xf>
    <xf numFmtId="49" fontId="1" fillId="7" borderId="19" xfId="2" applyNumberFormat="1" applyFont="1" applyFill="1" applyBorder="1" applyAlignment="1" applyProtection="1">
      <alignment horizontal="center" vertical="center" wrapText="1"/>
      <protection locked="0"/>
    </xf>
    <xf numFmtId="49" fontId="1" fillId="7" borderId="10" xfId="2" applyNumberFormat="1" applyFont="1" applyFill="1" applyBorder="1" applyAlignment="1" applyProtection="1">
      <alignment horizontal="center" vertical="center" wrapText="1"/>
      <protection locked="0"/>
    </xf>
    <xf numFmtId="0" fontId="2" fillId="8" borderId="14" xfId="1" applyFont="1" applyFill="1" applyBorder="1" applyAlignment="1">
      <alignment horizontal="left" vertical="top" wrapText="1"/>
    </xf>
    <xf numFmtId="0" fontId="8" fillId="8" borderId="14" xfId="1" applyFont="1" applyFill="1" applyBorder="1" applyAlignment="1">
      <alignment horizontal="left" vertical="top" wrapText="1"/>
    </xf>
    <xf numFmtId="49" fontId="1" fillId="7" borderId="4" xfId="2" applyNumberFormat="1" applyFont="1" applyFill="1" applyBorder="1" applyAlignment="1" applyProtection="1">
      <alignment horizontal="center" vertical="center" wrapText="1"/>
      <protection locked="0"/>
    </xf>
    <xf numFmtId="49" fontId="1" fillId="7" borderId="14" xfId="2" applyNumberFormat="1" applyFont="1" applyFill="1" applyBorder="1" applyAlignment="1" applyProtection="1">
      <alignment horizontal="center" vertical="center" wrapText="1"/>
      <protection locked="0"/>
    </xf>
    <xf numFmtId="49" fontId="1" fillId="7" borderId="2" xfId="2" applyNumberFormat="1" applyFont="1" applyFill="1" applyBorder="1" applyAlignment="1" applyProtection="1">
      <alignment horizontal="center" vertical="center" wrapText="1"/>
      <protection locked="0"/>
    </xf>
    <xf numFmtId="0" fontId="1" fillId="0" borderId="0" xfId="0" applyFont="1"/>
    <xf numFmtId="0" fontId="12" fillId="0" borderId="0" xfId="0" applyFont="1" applyBorder="1"/>
    <xf numFmtId="0" fontId="2" fillId="7" borderId="0" xfId="0" applyFont="1" applyFill="1" applyBorder="1" applyAlignment="1">
      <alignment horizontal="center" vertical="center" wrapText="1"/>
    </xf>
    <xf numFmtId="4" fontId="2" fillId="7" borderId="0" xfId="0" applyNumberFormat="1" applyFont="1" applyFill="1" applyBorder="1" applyAlignment="1">
      <alignment horizontal="center" vertical="center" wrapText="1"/>
    </xf>
    <xf numFmtId="4" fontId="2" fillId="7" borderId="0" xfId="0" applyNumberFormat="1" applyFont="1" applyFill="1" applyBorder="1" applyAlignment="1">
      <alignment horizontal="center" vertical="center"/>
    </xf>
    <xf numFmtId="0" fontId="8" fillId="0" borderId="0" xfId="0" applyFont="1" applyBorder="1" applyAlignment="1">
      <alignment horizontal="left" wrapText="1"/>
    </xf>
    <xf numFmtId="0" fontId="25" fillId="0" borderId="8" xfId="0" applyFont="1" applyBorder="1" applyAlignment="1">
      <alignment horizontal="left" wrapText="1"/>
    </xf>
    <xf numFmtId="0" fontId="8" fillId="0" borderId="0" xfId="0" applyFont="1" applyBorder="1" applyAlignment="1">
      <alignment horizontal="center" vertical="top" wrapText="1"/>
    </xf>
    <xf numFmtId="0" fontId="2" fillId="0" borderId="7" xfId="0" applyFont="1" applyBorder="1" applyAlignment="1">
      <alignment horizontal="left" wrapText="1"/>
    </xf>
    <xf numFmtId="0" fontId="9" fillId="0" borderId="7" xfId="0" applyFont="1" applyBorder="1" applyAlignment="1">
      <alignment horizontal="left" wrapText="1"/>
    </xf>
    <xf numFmtId="0" fontId="8" fillId="0" borderId="7" xfId="0" applyFont="1" applyBorder="1" applyAlignment="1">
      <alignment horizontal="center" wrapText="1"/>
    </xf>
    <xf numFmtId="0" fontId="2" fillId="7" borderId="7" xfId="0" applyFont="1" applyFill="1" applyBorder="1" applyAlignment="1">
      <alignment horizontal="center" vertical="center" wrapText="1"/>
    </xf>
    <xf numFmtId="0" fontId="8" fillId="0" borderId="7" xfId="0" applyFont="1" applyBorder="1" applyAlignment="1">
      <alignment horizontal="left" wrapText="1"/>
    </xf>
    <xf numFmtId="164" fontId="2" fillId="8" borderId="19" xfId="0" applyNumberFormat="1" applyFont="1" applyFill="1" applyBorder="1" applyAlignment="1">
      <alignment horizontal="right" vertical="center"/>
    </xf>
    <xf numFmtId="164" fontId="2" fillId="8" borderId="19" xfId="0" applyNumberFormat="1" applyFont="1" applyFill="1" applyBorder="1" applyAlignment="1">
      <alignment horizontal="right"/>
    </xf>
    <xf numFmtId="164" fontId="2" fillId="8" borderId="19" xfId="0" applyNumberFormat="1" applyFont="1" applyFill="1" applyBorder="1" applyAlignment="1">
      <alignment horizontal="right" vertical="top"/>
    </xf>
    <xf numFmtId="164" fontId="1" fillId="8" borderId="19" xfId="1" applyNumberFormat="1" applyFont="1" applyFill="1" applyBorder="1" applyAlignment="1">
      <alignment horizontal="right" vertical="top"/>
    </xf>
    <xf numFmtId="4" fontId="2" fillId="8" borderId="19" xfId="0" applyNumberFormat="1" applyFont="1" applyFill="1" applyBorder="1" applyAlignment="1">
      <alignment vertical="top" wrapText="1"/>
    </xf>
    <xf numFmtId="164" fontId="2" fillId="8" borderId="19" xfId="1" applyNumberFormat="1" applyFont="1" applyFill="1" applyBorder="1" applyAlignment="1">
      <alignment horizontal="right" vertical="top"/>
    </xf>
    <xf numFmtId="6" fontId="2" fillId="8" borderId="19" xfId="0" applyNumberFormat="1" applyFont="1" applyFill="1" applyBorder="1" applyAlignment="1">
      <alignment horizontal="right"/>
    </xf>
    <xf numFmtId="164" fontId="1" fillId="8" borderId="2" xfId="1" applyNumberFormat="1" applyFont="1" applyFill="1" applyBorder="1" applyAlignment="1">
      <alignment horizontal="right" vertical="top"/>
    </xf>
    <xf numFmtId="164" fontId="1" fillId="8" borderId="19" xfId="1" applyNumberFormat="1" applyFont="1" applyFill="1" applyBorder="1" applyAlignment="1">
      <alignment horizontal="right" vertical="center"/>
    </xf>
    <xf numFmtId="164" fontId="1" fillId="8" borderId="2" xfId="1" applyNumberFormat="1" applyFont="1" applyFill="1" applyBorder="1" applyAlignment="1">
      <alignment horizontal="right" vertical="center"/>
    </xf>
    <xf numFmtId="49" fontId="2" fillId="8" borderId="2" xfId="1" applyNumberFormat="1" applyFont="1" applyFill="1" applyBorder="1" applyAlignment="1">
      <alignment horizontal="left" wrapText="1"/>
    </xf>
    <xf numFmtId="4" fontId="9" fillId="0" borderId="19" xfId="0" applyNumberFormat="1" applyFont="1" applyBorder="1" applyAlignment="1">
      <alignment horizontal="center"/>
    </xf>
    <xf numFmtId="164" fontId="9" fillId="0" borderId="8" xfId="0" applyNumberFormat="1" applyFont="1" applyFill="1" applyBorder="1" applyAlignment="1">
      <alignment horizontal="center"/>
    </xf>
    <xf numFmtId="164" fontId="9" fillId="0" borderId="11" xfId="0" applyNumberFormat="1" applyFont="1" applyFill="1" applyBorder="1" applyAlignment="1">
      <alignment horizontal="center"/>
    </xf>
    <xf numFmtId="164" fontId="9" fillId="0" borderId="9" xfId="0" applyNumberFormat="1" applyFont="1" applyFill="1" applyBorder="1" applyAlignment="1">
      <alignment horizontal="center"/>
    </xf>
    <xf numFmtId="164" fontId="15" fillId="0" borderId="0" xfId="0" applyNumberFormat="1" applyFont="1" applyBorder="1" applyAlignment="1">
      <alignment horizontal="center"/>
    </xf>
    <xf numFmtId="0" fontId="0" fillId="8" borderId="19" xfId="0" applyFill="1" applyBorder="1"/>
    <xf numFmtId="6" fontId="2" fillId="8" borderId="19" xfId="0" applyNumberFormat="1" applyFont="1" applyFill="1" applyBorder="1"/>
    <xf numFmtId="49" fontId="1" fillId="0" borderId="2" xfId="0" applyNumberFormat="1" applyFont="1" applyFill="1" applyBorder="1" applyAlignment="1">
      <alignment horizontal="justify" vertical="center" wrapText="1"/>
    </xf>
    <xf numFmtId="49" fontId="1" fillId="8" borderId="3" xfId="1" applyNumberFormat="1" applyFont="1" applyFill="1" applyBorder="1" applyAlignment="1">
      <alignment horizontal="left" wrapText="1"/>
    </xf>
    <xf numFmtId="0" fontId="1" fillId="0" borderId="3" xfId="0" applyFont="1" applyBorder="1" applyAlignment="1">
      <alignment horizontal="left" wrapText="1"/>
    </xf>
    <xf numFmtId="0" fontId="15" fillId="0" borderId="3" xfId="0" applyFont="1" applyBorder="1" applyAlignment="1">
      <alignment horizontal="left" wrapText="1"/>
    </xf>
    <xf numFmtId="0" fontId="2" fillId="0" borderId="4" xfId="0" applyFont="1" applyBorder="1" applyAlignment="1">
      <alignment horizontal="left" wrapText="1"/>
    </xf>
    <xf numFmtId="4" fontId="1" fillId="0" borderId="10" xfId="0" applyNumberFormat="1" applyFont="1" applyBorder="1" applyAlignment="1">
      <alignment horizontal="center"/>
    </xf>
    <xf numFmtId="0" fontId="23" fillId="0" borderId="1" xfId="0" applyFont="1" applyBorder="1" applyAlignment="1">
      <alignment horizontal="center"/>
    </xf>
    <xf numFmtId="0" fontId="23" fillId="0" borderId="12" xfId="0" applyFont="1" applyBorder="1" applyAlignment="1">
      <alignment horizontal="center"/>
    </xf>
    <xf numFmtId="4" fontId="23" fillId="0" borderId="5" xfId="0" applyNumberFormat="1" applyFont="1" applyBorder="1" applyAlignment="1">
      <alignment horizontal="right" wrapText="1"/>
    </xf>
    <xf numFmtId="4" fontId="23" fillId="0" borderId="13" xfId="0" applyNumberFormat="1" applyFont="1" applyBorder="1" applyAlignment="1">
      <alignment horizontal="right" wrapText="1"/>
    </xf>
    <xf numFmtId="164" fontId="15" fillId="0" borderId="5" xfId="0" applyNumberFormat="1" applyFont="1" applyBorder="1" applyAlignment="1">
      <alignment horizontal="center"/>
    </xf>
    <xf numFmtId="0" fontId="23" fillId="0" borderId="13" xfId="0" applyFont="1" applyBorder="1" applyAlignment="1">
      <alignment horizontal="center"/>
    </xf>
    <xf numFmtId="164" fontId="21" fillId="0" borderId="6" xfId="0" applyNumberFormat="1" applyFont="1" applyBorder="1" applyAlignment="1">
      <alignment horizontal="right" vertical="top" wrapText="1"/>
    </xf>
    <xf numFmtId="4" fontId="2" fillId="0" borderId="14" xfId="0" applyNumberFormat="1" applyFont="1" applyBorder="1"/>
    <xf numFmtId="0" fontId="9" fillId="0" borderId="3" xfId="0" applyFont="1" applyBorder="1" applyAlignment="1">
      <alignment horizontal="left" wrapText="1"/>
    </xf>
    <xf numFmtId="0" fontId="9" fillId="0" borderId="4" xfId="0" applyFont="1" applyBorder="1" applyAlignment="1">
      <alignment horizontal="left" wrapText="1"/>
    </xf>
    <xf numFmtId="164" fontId="2" fillId="8" borderId="19" xfId="0" applyNumberFormat="1" applyFont="1" applyFill="1" applyBorder="1" applyAlignment="1">
      <alignment horizontal="center"/>
    </xf>
    <xf numFmtId="4" fontId="2" fillId="0" borderId="9" xfId="0" applyNumberFormat="1" applyFont="1" applyBorder="1" applyAlignment="1">
      <alignment wrapText="1"/>
    </xf>
    <xf numFmtId="4" fontId="21" fillId="0" borderId="8" xfId="0" applyNumberFormat="1" applyFont="1" applyBorder="1" applyAlignment="1">
      <alignment horizontal="right" wrapText="1"/>
    </xf>
    <xf numFmtId="4" fontId="21" fillId="0" borderId="9" xfId="0" applyNumberFormat="1" applyFont="1" applyBorder="1" applyAlignment="1">
      <alignment horizontal="right" vertical="top" wrapText="1"/>
    </xf>
    <xf numFmtId="4" fontId="9" fillId="0" borderId="8" xfId="0" applyNumberFormat="1" applyFont="1" applyBorder="1" applyAlignment="1">
      <alignment horizontal="center" wrapText="1"/>
    </xf>
    <xf numFmtId="4" fontId="9" fillId="0" borderId="9" xfId="0" applyNumberFormat="1" applyFont="1" applyBorder="1" applyAlignment="1">
      <alignment horizontal="center" wrapText="1"/>
    </xf>
    <xf numFmtId="4" fontId="2" fillId="0" borderId="11" xfId="0" applyNumberFormat="1" applyFont="1" applyBorder="1" applyAlignment="1">
      <alignment vertical="top" wrapText="1"/>
    </xf>
    <xf numFmtId="164" fontId="9" fillId="0" borderId="8" xfId="0" applyNumberFormat="1" applyFont="1" applyBorder="1" applyAlignment="1">
      <alignment wrapText="1"/>
    </xf>
    <xf numFmtId="4" fontId="9" fillId="0" borderId="9" xfId="0" applyNumberFormat="1" applyFont="1" applyBorder="1" applyAlignment="1">
      <alignment wrapText="1"/>
    </xf>
    <xf numFmtId="164" fontId="9" fillId="0" borderId="8" xfId="0" applyNumberFormat="1" applyFont="1" applyBorder="1" applyAlignment="1">
      <alignment horizontal="center" wrapText="1"/>
    </xf>
    <xf numFmtId="0" fontId="21" fillId="0" borderId="9" xfId="0" applyFont="1" applyBorder="1" applyAlignment="1">
      <alignment horizontal="center" wrapText="1"/>
    </xf>
    <xf numFmtId="49" fontId="15" fillId="0" borderId="19" xfId="0" applyNumberFormat="1" applyFont="1" applyFill="1" applyBorder="1" applyAlignment="1">
      <alignment horizontal="justify" vertical="top" wrapText="1"/>
    </xf>
    <xf numFmtId="164" fontId="2" fillId="8" borderId="19" xfId="0" applyNumberFormat="1" applyFont="1" applyFill="1" applyBorder="1" applyAlignment="1">
      <alignment horizontal="right" vertical="top" wrapText="1"/>
    </xf>
    <xf numFmtId="4" fontId="2" fillId="0" borderId="8" xfId="0" applyNumberFormat="1" applyFont="1" applyBorder="1" applyAlignment="1">
      <alignment vertical="center" wrapText="1"/>
    </xf>
    <xf numFmtId="4" fontId="2" fillId="0" borderId="9" xfId="0" applyNumberFormat="1" applyFont="1" applyBorder="1" applyAlignment="1">
      <alignment vertical="center" wrapText="1"/>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164" fontId="21" fillId="0" borderId="8" xfId="0" applyNumberFormat="1" applyFont="1" applyBorder="1" applyAlignment="1">
      <alignment horizontal="right" wrapText="1"/>
    </xf>
    <xf numFmtId="164" fontId="21" fillId="0" borderId="9" xfId="0" applyNumberFormat="1" applyFont="1" applyBorder="1" applyAlignment="1">
      <alignment horizontal="right" vertical="top" wrapText="1"/>
    </xf>
    <xf numFmtId="49" fontId="13" fillId="0" borderId="19" xfId="3" applyNumberFormat="1" applyFont="1" applyFill="1" applyBorder="1" applyAlignment="1" applyProtection="1">
      <alignment horizontal="left" vertical="center" wrapText="1"/>
      <protection locked="0"/>
    </xf>
    <xf numFmtId="4" fontId="2" fillId="8" borderId="8" xfId="0" applyNumberFormat="1" applyFont="1" applyFill="1" applyBorder="1" applyAlignment="1">
      <alignment vertical="top" shrinkToFit="1"/>
    </xf>
    <xf numFmtId="4" fontId="2" fillId="8" borderId="9" xfId="0" applyNumberFormat="1" applyFont="1" applyFill="1" applyBorder="1" applyAlignment="1">
      <alignment vertical="top" shrinkToFit="1"/>
    </xf>
    <xf numFmtId="4" fontId="0" fillId="0" borderId="9" xfId="0" applyNumberFormat="1" applyBorder="1" applyAlignment="1">
      <alignment horizontal="right" vertical="top" wrapText="1"/>
    </xf>
    <xf numFmtId="0" fontId="14" fillId="0" borderId="19" xfId="0" applyFont="1" applyBorder="1" applyAlignment="1">
      <alignment horizontal="left" wrapText="1"/>
    </xf>
    <xf numFmtId="0" fontId="8" fillId="0" borderId="8" xfId="0" applyFont="1" applyBorder="1"/>
    <xf numFmtId="164" fontId="2" fillId="0" borderId="19" xfId="0" applyNumberFormat="1" applyFont="1" applyBorder="1" applyAlignment="1">
      <alignment horizontal="right"/>
    </xf>
    <xf numFmtId="0" fontId="8" fillId="0" borderId="19" xfId="0" applyFont="1" applyBorder="1" applyAlignment="1">
      <alignment horizontal="center" wrapText="1"/>
    </xf>
    <xf numFmtId="4" fontId="2" fillId="7" borderId="1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xf>
    <xf numFmtId="0" fontId="2" fillId="7" borderId="19" xfId="0" applyFont="1" applyFill="1" applyBorder="1" applyAlignment="1">
      <alignment horizontal="center" vertical="center" wrapText="1"/>
    </xf>
    <xf numFmtId="164" fontId="2" fillId="0" borderId="19" xfId="0" applyNumberFormat="1" applyFont="1" applyBorder="1"/>
    <xf numFmtId="4" fontId="9" fillId="0" borderId="19" xfId="0" applyNumberFormat="1" applyFont="1" applyBorder="1" applyAlignment="1">
      <alignment horizontal="center" wrapText="1"/>
    </xf>
    <xf numFmtId="0" fontId="8" fillId="0" borderId="19" xfId="0" applyFont="1" applyBorder="1" applyAlignment="1">
      <alignment horizontal="left" wrapText="1"/>
    </xf>
    <xf numFmtId="164" fontId="9" fillId="0" borderId="19" xfId="0" applyNumberFormat="1" applyFont="1" applyBorder="1" applyAlignment="1">
      <alignment horizontal="center" vertical="center"/>
    </xf>
    <xf numFmtId="164" fontId="9" fillId="0" borderId="19" xfId="0" applyNumberFormat="1" applyFont="1" applyBorder="1" applyAlignment="1">
      <alignment horizontal="right" vertical="center"/>
    </xf>
    <xf numFmtId="0" fontId="5" fillId="0" borderId="8" xfId="0" applyNumberFormat="1" applyFont="1" applyBorder="1" applyAlignment="1" applyProtection="1">
      <alignment wrapText="1"/>
      <protection locked="0"/>
    </xf>
    <xf numFmtId="0" fontId="5" fillId="0" borderId="9" xfId="0" applyFont="1" applyBorder="1" applyAlignment="1">
      <alignment horizontal="justify" wrapText="1"/>
    </xf>
    <xf numFmtId="0" fontId="5" fillId="0" borderId="8" xfId="0" applyNumberFormat="1" applyFont="1" applyBorder="1" applyAlignment="1" applyProtection="1">
      <alignment horizontal="justify" wrapText="1"/>
      <protection locked="0"/>
    </xf>
    <xf numFmtId="49" fontId="5" fillId="0" borderId="8" xfId="0" applyNumberFormat="1" applyFont="1" applyBorder="1" applyAlignment="1" applyProtection="1">
      <alignment wrapText="1"/>
      <protection locked="0"/>
    </xf>
    <xf numFmtId="0" fontId="5" fillId="0" borderId="9" xfId="0" applyFont="1" applyBorder="1" applyAlignment="1">
      <alignment wrapText="1"/>
    </xf>
    <xf numFmtId="164" fontId="5" fillId="0" borderId="9" xfId="0" applyNumberFormat="1" applyFont="1" applyBorder="1" applyAlignment="1">
      <alignment wrapText="1"/>
    </xf>
    <xf numFmtId="0" fontId="5" fillId="0" borderId="19" xfId="0" applyNumberFormat="1" applyFont="1" applyBorder="1" applyAlignment="1" applyProtection="1">
      <alignment wrapText="1"/>
      <protection locked="0"/>
    </xf>
    <xf numFmtId="0" fontId="5" fillId="0" borderId="19" xfId="0" applyNumberFormat="1" applyFont="1" applyBorder="1" applyAlignment="1" applyProtection="1">
      <alignment horizontal="justify" wrapText="1"/>
      <protection locked="0"/>
    </xf>
    <xf numFmtId="49" fontId="16" fillId="0" borderId="19" xfId="0" applyNumberFormat="1" applyFont="1" applyBorder="1" applyAlignment="1" applyProtection="1">
      <alignment horizontal="right" wrapText="1"/>
      <protection locked="0"/>
    </xf>
    <xf numFmtId="49" fontId="5" fillId="0" borderId="19" xfId="0" applyNumberFormat="1" applyFont="1" applyBorder="1" applyAlignment="1" applyProtection="1">
      <alignment wrapText="1"/>
      <protection locked="0"/>
    </xf>
    <xf numFmtId="0" fontId="16" fillId="0" borderId="19" xfId="0" applyFont="1" applyBorder="1"/>
    <xf numFmtId="164" fontId="16" fillId="0" borderId="8" xfId="0" applyNumberFormat="1" applyFont="1" applyBorder="1" applyAlignment="1">
      <alignment horizontal="right" wrapText="1"/>
    </xf>
    <xf numFmtId="164" fontId="16" fillId="0" borderId="11" xfId="0" applyNumberFormat="1" applyFont="1" applyBorder="1" applyAlignment="1">
      <alignment horizontal="right" wrapText="1"/>
    </xf>
    <xf numFmtId="49" fontId="16" fillId="0" borderId="19" xfId="0" applyNumberFormat="1" applyFont="1" applyBorder="1" applyAlignment="1" applyProtection="1">
      <alignment horizontal="left" wrapText="1"/>
      <protection locked="0"/>
    </xf>
    <xf numFmtId="164" fontId="16" fillId="0" borderId="8" xfId="0" applyNumberFormat="1" applyFont="1" applyBorder="1" applyAlignment="1">
      <alignment wrapText="1"/>
    </xf>
    <xf numFmtId="0" fontId="8" fillId="8" borderId="19" xfId="1" applyFont="1" applyFill="1" applyBorder="1" applyAlignment="1">
      <alignment vertical="top"/>
    </xf>
    <xf numFmtId="0" fontId="8" fillId="8" borderId="19" xfId="1" applyFont="1" applyFill="1" applyBorder="1" applyAlignment="1">
      <alignment horizontal="left" vertical="top"/>
    </xf>
    <xf numFmtId="0" fontId="2" fillId="8" borderId="19" xfId="1" applyFont="1" applyFill="1" applyBorder="1" applyAlignment="1">
      <alignment horizontal="left" vertical="top" wrapText="1"/>
    </xf>
    <xf numFmtId="0" fontId="8" fillId="8" borderId="19" xfId="1" applyFont="1" applyFill="1" applyBorder="1" applyAlignment="1">
      <alignment horizontal="center" vertical="center" wrapText="1"/>
    </xf>
    <xf numFmtId="43" fontId="9" fillId="8" borderId="19" xfId="4" applyFont="1" applyFill="1" applyBorder="1" applyAlignment="1">
      <alignment horizontal="left" vertical="top" wrapText="1"/>
    </xf>
    <xf numFmtId="0" fontId="2" fillId="0" borderId="19" xfId="0" applyFont="1" applyBorder="1" applyAlignment="1">
      <alignment wrapText="1"/>
    </xf>
    <xf numFmtId="0" fontId="9" fillId="0" borderId="19" xfId="0" applyFont="1" applyBorder="1" applyAlignment="1">
      <alignment horizontal="center" wrapText="1"/>
    </xf>
    <xf numFmtId="0" fontId="9" fillId="8" borderId="2" xfId="1" applyFont="1" applyFill="1" applyBorder="1" applyAlignment="1">
      <alignment horizontal="left" vertical="top" wrapText="1"/>
    </xf>
    <xf numFmtId="4" fontId="2" fillId="0" borderId="10" xfId="0" applyNumberFormat="1" applyFont="1" applyBorder="1" applyAlignment="1">
      <alignment vertical="center"/>
    </xf>
    <xf numFmtId="4" fontId="2" fillId="0" borderId="12" xfId="0" applyNumberFormat="1" applyFont="1" applyBorder="1" applyAlignment="1">
      <alignment vertical="center"/>
    </xf>
    <xf numFmtId="164" fontId="2" fillId="8" borderId="2" xfId="0" applyNumberFormat="1" applyFont="1" applyFill="1" applyBorder="1" applyAlignment="1">
      <alignment horizontal="right" vertical="center"/>
    </xf>
    <xf numFmtId="0" fontId="13" fillId="8" borderId="19" xfId="0" applyFont="1" applyFill="1" applyBorder="1" applyAlignment="1">
      <alignment vertical="center" wrapText="1"/>
    </xf>
    <xf numFmtId="0" fontId="8" fillId="8" borderId="11" xfId="0" applyFont="1" applyFill="1" applyBorder="1" applyAlignment="1">
      <alignment vertical="center" wrapText="1"/>
    </xf>
    <xf numFmtId="4" fontId="2" fillId="0" borderId="5" xfId="0" applyNumberFormat="1" applyFont="1" applyBorder="1" applyAlignment="1">
      <alignment vertical="center"/>
    </xf>
    <xf numFmtId="4" fontId="2" fillId="0" borderId="13" xfId="0" applyNumberFormat="1" applyFont="1" applyBorder="1" applyAlignment="1">
      <alignment vertical="center"/>
    </xf>
    <xf numFmtId="0" fontId="0" fillId="8" borderId="2" xfId="0" applyFill="1" applyBorder="1"/>
    <xf numFmtId="0" fontId="8" fillId="8" borderId="20" xfId="0" applyFont="1" applyFill="1" applyBorder="1" applyAlignment="1">
      <alignment vertical="center" wrapText="1"/>
    </xf>
    <xf numFmtId="0" fontId="8" fillId="8" borderId="19" xfId="0" applyFont="1" applyFill="1" applyBorder="1" applyAlignment="1">
      <alignmen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164" fontId="8" fillId="0" borderId="10"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6"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14"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9"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8" fillId="0" borderId="11" xfId="0" applyNumberFormat="1" applyFont="1" applyBorder="1" applyAlignment="1">
      <alignment horizontal="center" vertical="center"/>
    </xf>
    <xf numFmtId="164" fontId="8" fillId="0" borderId="9" xfId="0" applyNumberFormat="1" applyFont="1" applyBorder="1" applyAlignment="1">
      <alignment horizontal="center" vertical="center"/>
    </xf>
    <xf numFmtId="4" fontId="2" fillId="7" borderId="0" xfId="0" applyNumberFormat="1" applyFont="1" applyFill="1" applyBorder="1" applyAlignment="1">
      <alignment horizontal="center" vertical="center"/>
    </xf>
    <xf numFmtId="4" fontId="9" fillId="0" borderId="8" xfId="0" applyNumberFormat="1" applyFont="1" applyBorder="1" applyAlignment="1">
      <alignment horizontal="left" vertical="center"/>
    </xf>
    <xf numFmtId="4" fontId="9" fillId="0" borderId="9" xfId="0" applyNumberFormat="1" applyFont="1" applyBorder="1" applyAlignment="1">
      <alignment horizontal="left" vertical="center"/>
    </xf>
    <xf numFmtId="4" fontId="9" fillId="0" borderId="8" xfId="0" applyNumberFormat="1" applyFont="1" applyBorder="1" applyAlignment="1">
      <alignment horizontal="center" vertical="center"/>
    </xf>
    <xf numFmtId="4" fontId="9" fillId="0" borderId="11" xfId="0" applyNumberFormat="1" applyFont="1" applyBorder="1" applyAlignment="1">
      <alignment horizontal="center" vertical="center"/>
    </xf>
    <xf numFmtId="4" fontId="9"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9" fillId="0" borderId="8"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9" fillId="0" borderId="8"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4" fontId="9" fillId="0" borderId="9" xfId="0" applyNumberFormat="1" applyFont="1" applyBorder="1" applyAlignment="1">
      <alignment horizontal="center" vertical="center" wrapText="1"/>
    </xf>
    <xf numFmtId="49" fontId="9" fillId="8" borderId="2" xfId="1" applyNumberFormat="1" applyFont="1" applyFill="1" applyBorder="1" applyAlignment="1">
      <alignment horizontal="left" vertical="top" wrapText="1"/>
    </xf>
    <xf numFmtId="49" fontId="2" fillId="8" borderId="4" xfId="1" applyNumberFormat="1" applyFont="1" applyFill="1" applyBorder="1" applyAlignment="1">
      <alignment horizontal="left" vertical="top" wrapText="1"/>
    </xf>
    <xf numFmtId="0" fontId="2" fillId="0" borderId="8" xfId="0" applyFont="1" applyBorder="1" applyAlignment="1">
      <alignment horizontal="center" wrapText="1"/>
    </xf>
    <xf numFmtId="0" fontId="2" fillId="0" borderId="11" xfId="0" applyFont="1" applyBorder="1" applyAlignment="1">
      <alignment horizontal="center" wrapText="1"/>
    </xf>
    <xf numFmtId="0" fontId="2" fillId="0" borderId="9" xfId="0" applyFont="1" applyBorder="1" applyAlignment="1">
      <alignment horizontal="center" wrapText="1"/>
    </xf>
    <xf numFmtId="0" fontId="1" fillId="7" borderId="6" xfId="2" applyFont="1" applyFill="1" applyBorder="1" applyAlignment="1">
      <alignment horizontal="center" vertical="center" wrapText="1"/>
    </xf>
    <xf numFmtId="0" fontId="1" fillId="7" borderId="14" xfId="2" applyFont="1" applyFill="1" applyBorder="1" applyAlignment="1">
      <alignment horizontal="center" vertical="center" wrapText="1"/>
    </xf>
    <xf numFmtId="4" fontId="2" fillId="0" borderId="0" xfId="0" applyNumberFormat="1" applyFont="1" applyBorder="1" applyAlignment="1">
      <alignment horizontal="left" vertical="top"/>
    </xf>
    <xf numFmtId="164" fontId="2" fillId="8" borderId="8" xfId="0" applyNumberFormat="1" applyFont="1" applyFill="1" applyBorder="1" applyAlignment="1">
      <alignment horizontal="center" vertical="center"/>
    </xf>
    <xf numFmtId="164" fontId="2" fillId="8" borderId="11" xfId="0" applyNumberFormat="1" applyFont="1" applyFill="1" applyBorder="1" applyAlignment="1">
      <alignment horizontal="center" vertical="center"/>
    </xf>
    <xf numFmtId="164" fontId="2" fillId="8" borderId="9" xfId="0" applyNumberFormat="1" applyFont="1" applyFill="1" applyBorder="1" applyAlignment="1">
      <alignment horizontal="center" vertical="center"/>
    </xf>
    <xf numFmtId="4" fontId="2" fillId="0" borderId="11" xfId="0" applyNumberFormat="1" applyFont="1" applyBorder="1" applyAlignment="1">
      <alignment horizontal="center" vertical="top"/>
    </xf>
    <xf numFmtId="4" fontId="2" fillId="8" borderId="19" xfId="0" applyNumberFormat="1" applyFont="1" applyFill="1" applyBorder="1" applyAlignment="1">
      <alignment horizontal="left" vertical="center"/>
    </xf>
    <xf numFmtId="164" fontId="9" fillId="0" borderId="8" xfId="0" applyNumberFormat="1" applyFont="1" applyBorder="1" applyAlignment="1">
      <alignment horizontal="center" wrapText="1"/>
    </xf>
    <xf numFmtId="164" fontId="9" fillId="0" borderId="11" xfId="0" applyNumberFormat="1" applyFont="1" applyBorder="1" applyAlignment="1">
      <alignment horizontal="center" wrapText="1"/>
    </xf>
    <xf numFmtId="164" fontId="9" fillId="0" borderId="9" xfId="0" applyNumberFormat="1" applyFont="1" applyBorder="1" applyAlignment="1">
      <alignment horizontal="center" wrapText="1"/>
    </xf>
    <xf numFmtId="164" fontId="2" fillId="8" borderId="10"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164" fontId="2" fillId="8" borderId="12" xfId="0" applyNumberFormat="1" applyFont="1" applyFill="1" applyBorder="1" applyAlignment="1">
      <alignment horizontal="center" vertical="center" wrapText="1"/>
    </xf>
    <xf numFmtId="164" fontId="2" fillId="8" borderId="6" xfId="0" applyNumberFormat="1" applyFont="1" applyFill="1" applyBorder="1" applyAlignment="1">
      <alignment horizontal="center" vertical="center" wrapText="1"/>
    </xf>
    <xf numFmtId="164" fontId="2" fillId="8" borderId="7" xfId="0" applyNumberFormat="1" applyFont="1" applyFill="1" applyBorder="1" applyAlignment="1">
      <alignment horizontal="center" vertical="center" wrapText="1"/>
    </xf>
    <xf numFmtId="164" fontId="2" fillId="8" borderId="14" xfId="0" applyNumberFormat="1" applyFont="1" applyFill="1" applyBorder="1" applyAlignment="1">
      <alignment horizontal="center" vertical="center" wrapText="1"/>
    </xf>
    <xf numFmtId="164" fontId="8" fillId="8" borderId="19" xfId="0" applyNumberFormat="1" applyFont="1" applyFill="1" applyBorder="1" applyAlignment="1">
      <alignment horizontal="center" vertical="center"/>
    </xf>
    <xf numFmtId="49" fontId="2" fillId="8" borderId="8" xfId="1" applyNumberFormat="1" applyFont="1" applyFill="1" applyBorder="1" applyAlignment="1">
      <alignment horizontal="center" vertical="top" wrapText="1"/>
    </xf>
    <xf numFmtId="49" fontId="2" fillId="8" borderId="11" xfId="1" applyNumberFormat="1" applyFont="1" applyFill="1" applyBorder="1" applyAlignment="1">
      <alignment horizontal="center" vertical="top" wrapText="1"/>
    </xf>
    <xf numFmtId="49" fontId="2" fillId="8" borderId="9" xfId="1" applyNumberFormat="1" applyFont="1" applyFill="1" applyBorder="1" applyAlignment="1">
      <alignment horizontal="center" vertical="top" wrapText="1"/>
    </xf>
    <xf numFmtId="164" fontId="8" fillId="0" borderId="19" xfId="0" applyNumberFormat="1" applyFont="1" applyFill="1" applyBorder="1" applyAlignment="1">
      <alignment horizontal="center" vertical="center"/>
    </xf>
    <xf numFmtId="4" fontId="9" fillId="0" borderId="8" xfId="0" applyNumberFormat="1" applyFont="1" applyBorder="1" applyAlignment="1">
      <alignment horizontal="center" wrapText="1"/>
    </xf>
    <xf numFmtId="4" fontId="9" fillId="0" borderId="11" xfId="0" applyNumberFormat="1" applyFont="1" applyBorder="1" applyAlignment="1">
      <alignment horizontal="center" wrapText="1"/>
    </xf>
    <xf numFmtId="4" fontId="9" fillId="0" borderId="9" xfId="0" applyNumberFormat="1" applyFont="1" applyBorder="1" applyAlignment="1">
      <alignment horizontal="center" wrapText="1"/>
    </xf>
    <xf numFmtId="0" fontId="1" fillId="7" borderId="8" xfId="2" applyFont="1" applyFill="1" applyBorder="1" applyAlignment="1">
      <alignment horizontal="center" vertical="center" wrapText="1"/>
    </xf>
    <xf numFmtId="0" fontId="1" fillId="7" borderId="9" xfId="2"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9" xfId="0" applyFont="1" applyFill="1" applyBorder="1" applyAlignment="1">
      <alignment horizontal="center" vertical="center" wrapText="1"/>
    </xf>
    <xf numFmtId="49" fontId="2" fillId="8" borderId="19" xfId="1" applyNumberFormat="1" applyFont="1" applyFill="1" applyBorder="1" applyAlignment="1">
      <alignment horizontal="center" vertical="top" wrapText="1"/>
    </xf>
    <xf numFmtId="0" fontId="5" fillId="0" borderId="0" xfId="0" applyFont="1" applyAlignment="1">
      <alignment wrapText="1"/>
    </xf>
    <xf numFmtId="4" fontId="1" fillId="0" borderId="8" xfId="0" applyNumberFormat="1" applyFont="1" applyBorder="1" applyAlignment="1">
      <alignment horizontal="left" vertical="top" wrapText="1"/>
    </xf>
    <xf numFmtId="4" fontId="1" fillId="0" borderId="9" xfId="0" applyNumberFormat="1" applyFont="1" applyBorder="1" applyAlignment="1">
      <alignment horizontal="left" vertical="top" wrapText="1"/>
    </xf>
    <xf numFmtId="4" fontId="1" fillId="8" borderId="8" xfId="0" applyNumberFormat="1" applyFont="1" applyFill="1" applyBorder="1" applyAlignment="1">
      <alignment horizontal="center" vertical="center" wrapText="1"/>
    </xf>
    <xf numFmtId="4" fontId="1" fillId="8" borderId="11" xfId="0" applyNumberFormat="1" applyFont="1" applyFill="1" applyBorder="1" applyAlignment="1">
      <alignment horizontal="center" vertical="center" wrapText="1"/>
    </xf>
    <xf numFmtId="4" fontId="1" fillId="8" borderId="9" xfId="0" applyNumberFormat="1" applyFont="1" applyFill="1" applyBorder="1" applyAlignment="1">
      <alignment horizontal="center" vertical="center" wrapText="1"/>
    </xf>
    <xf numFmtId="164" fontId="1" fillId="8" borderId="11" xfId="0" applyNumberFormat="1" applyFont="1" applyFill="1" applyBorder="1" applyAlignment="1">
      <alignment horizontal="center" vertical="center"/>
    </xf>
    <xf numFmtId="164" fontId="1" fillId="8" borderId="9" xfId="0" applyNumberFormat="1" applyFont="1" applyFill="1" applyBorder="1" applyAlignment="1">
      <alignment horizontal="center" vertical="center"/>
    </xf>
    <xf numFmtId="0" fontId="9" fillId="8" borderId="2" xfId="1" applyFont="1" applyFill="1" applyBorder="1" applyAlignment="1">
      <alignment horizontal="left" vertical="top" wrapText="1"/>
    </xf>
    <xf numFmtId="0" fontId="2" fillId="8" borderId="4" xfId="1" applyFont="1" applyFill="1" applyBorder="1" applyAlignment="1">
      <alignment horizontal="left" vertical="top" wrapText="1"/>
    </xf>
    <xf numFmtId="164" fontId="8" fillId="0" borderId="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10" xfId="1" applyNumberFormat="1" applyFont="1" applyFill="1" applyBorder="1" applyAlignment="1">
      <alignment horizontal="center" vertical="center"/>
    </xf>
    <xf numFmtId="164" fontId="8" fillId="0" borderId="5" xfId="1" applyNumberFormat="1" applyFont="1" applyFill="1" applyBorder="1" applyAlignment="1">
      <alignment horizontal="center" vertical="center"/>
    </xf>
    <xf numFmtId="164" fontId="8" fillId="0" borderId="6" xfId="1" applyNumberFormat="1" applyFont="1" applyFill="1" applyBorder="1" applyAlignment="1">
      <alignment horizontal="center" vertical="center"/>
    </xf>
    <xf numFmtId="4" fontId="2" fillId="0" borderId="8" xfId="0" applyNumberFormat="1" applyFont="1" applyBorder="1" applyAlignment="1">
      <alignment horizontal="left"/>
    </xf>
    <xf numFmtId="4" fontId="2" fillId="0" borderId="9" xfId="0" applyNumberFormat="1" applyFont="1" applyBorder="1" applyAlignment="1">
      <alignment horizontal="left"/>
    </xf>
    <xf numFmtId="0" fontId="13" fillId="9" borderId="8" xfId="0" applyFont="1" applyFill="1" applyBorder="1" applyAlignment="1">
      <alignment horizontal="left" vertical="center" wrapText="1"/>
    </xf>
    <xf numFmtId="0" fontId="23" fillId="9" borderId="11" xfId="0" applyFont="1" applyFill="1" applyBorder="1" applyAlignment="1">
      <alignment vertical="center" wrapText="1"/>
    </xf>
    <xf numFmtId="0" fontId="23" fillId="9" borderId="9" xfId="0" applyFont="1" applyFill="1" applyBorder="1" applyAlignment="1">
      <alignment vertical="center" wrapText="1"/>
    </xf>
    <xf numFmtId="0" fontId="13" fillId="8" borderId="8"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13" fillId="9" borderId="6" xfId="0" applyFont="1" applyFill="1" applyBorder="1" applyAlignment="1">
      <alignment horizontal="left" vertical="center" wrapText="1"/>
    </xf>
    <xf numFmtId="0" fontId="23" fillId="9" borderId="7" xfId="0" applyFont="1" applyFill="1" applyBorder="1" applyAlignment="1">
      <alignment vertical="center" wrapText="1"/>
    </xf>
    <xf numFmtId="0" fontId="23" fillId="9" borderId="14" xfId="0" applyFont="1" applyFill="1" applyBorder="1" applyAlignment="1">
      <alignment vertical="center" wrapText="1"/>
    </xf>
    <xf numFmtId="4" fontId="23" fillId="0" borderId="0" xfId="0" applyNumberFormat="1" applyFont="1" applyBorder="1" applyAlignment="1">
      <alignment horizontal="center" wrapText="1"/>
    </xf>
    <xf numFmtId="164" fontId="1" fillId="8" borderId="8" xfId="0" applyNumberFormat="1" applyFont="1" applyFill="1" applyBorder="1" applyAlignment="1">
      <alignment horizontal="center" vertical="center"/>
    </xf>
    <xf numFmtId="164" fontId="15" fillId="0" borderId="5" xfId="0" applyNumberFormat="1" applyFont="1" applyBorder="1" applyAlignment="1">
      <alignment horizontal="center"/>
    </xf>
    <xf numFmtId="164" fontId="15" fillId="0" borderId="0" xfId="0" applyNumberFormat="1"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23" fillId="0" borderId="0" xfId="0" applyFont="1" applyBorder="1" applyAlignment="1"/>
    <xf numFmtId="0" fontId="23" fillId="0" borderId="13" xfId="0" applyFont="1" applyBorder="1" applyAlignment="1"/>
    <xf numFmtId="0" fontId="9" fillId="8" borderId="3" xfId="1" applyFont="1" applyFill="1" applyBorder="1" applyAlignment="1">
      <alignment horizontal="left" vertical="top" wrapText="1"/>
    </xf>
    <xf numFmtId="164" fontId="8" fillId="0" borderId="2" xfId="1" applyNumberFormat="1" applyFont="1" applyFill="1" applyBorder="1" applyAlignment="1">
      <alignment horizontal="center" vertical="center"/>
    </xf>
    <xf numFmtId="164" fontId="8" fillId="0" borderId="3" xfId="1" applyNumberFormat="1" applyFont="1" applyFill="1" applyBorder="1" applyAlignment="1">
      <alignment horizontal="center" vertical="center"/>
    </xf>
    <xf numFmtId="164" fontId="8" fillId="0" borderId="4" xfId="1" applyNumberFormat="1" applyFont="1" applyFill="1" applyBorder="1" applyAlignment="1">
      <alignment horizontal="center" vertical="center"/>
    </xf>
    <xf numFmtId="164" fontId="9" fillId="0" borderId="8" xfId="0" applyNumberFormat="1" applyFont="1" applyFill="1" applyBorder="1" applyAlignment="1">
      <alignment horizontal="center" wrapText="1"/>
    </xf>
    <xf numFmtId="164" fontId="9" fillId="0" borderId="11" xfId="0" applyNumberFormat="1" applyFont="1" applyFill="1" applyBorder="1" applyAlignment="1">
      <alignment horizontal="center" wrapText="1"/>
    </xf>
    <xf numFmtId="164" fontId="9" fillId="0" borderId="9" xfId="0" applyNumberFormat="1" applyFont="1" applyFill="1" applyBorder="1" applyAlignment="1">
      <alignment horizontal="center" wrapText="1"/>
    </xf>
    <xf numFmtId="164" fontId="2" fillId="8" borderId="10" xfId="1" applyNumberFormat="1" applyFont="1" applyFill="1" applyBorder="1" applyAlignment="1">
      <alignment horizontal="center" vertical="center" wrapText="1"/>
    </xf>
    <xf numFmtId="164" fontId="2" fillId="8" borderId="1" xfId="1" applyNumberFormat="1" applyFont="1" applyFill="1" applyBorder="1" applyAlignment="1">
      <alignment horizontal="center" vertical="center" wrapText="1"/>
    </xf>
    <xf numFmtId="164" fontId="2" fillId="8" borderId="12" xfId="1" applyNumberFormat="1" applyFont="1" applyFill="1" applyBorder="1" applyAlignment="1">
      <alignment horizontal="center" vertical="center" wrapText="1"/>
    </xf>
    <xf numFmtId="164" fontId="2" fillId="8" borderId="6" xfId="1" applyNumberFormat="1" applyFont="1" applyFill="1" applyBorder="1" applyAlignment="1">
      <alignment horizontal="center" vertical="center" wrapText="1"/>
    </xf>
    <xf numFmtId="164" fontId="2" fillId="8" borderId="7" xfId="1" applyNumberFormat="1" applyFont="1" applyFill="1" applyBorder="1" applyAlignment="1">
      <alignment horizontal="center" vertical="center" wrapText="1"/>
    </xf>
    <xf numFmtId="164" fontId="2" fillId="8" borderId="14" xfId="1" applyNumberFormat="1" applyFont="1" applyFill="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164" fontId="8" fillId="8" borderId="8" xfId="0" applyNumberFormat="1" applyFont="1" applyFill="1" applyBorder="1" applyAlignment="1">
      <alignment horizontal="center" vertical="center" wrapText="1"/>
    </xf>
    <xf numFmtId="164" fontId="8" fillId="8" borderId="11" xfId="0" applyNumberFormat="1" applyFont="1" applyFill="1" applyBorder="1" applyAlignment="1">
      <alignment horizontal="center" vertical="center" wrapText="1"/>
    </xf>
    <xf numFmtId="164" fontId="8" fillId="8" borderId="9" xfId="0" applyNumberFormat="1" applyFont="1" applyFill="1" applyBorder="1" applyAlignment="1">
      <alignment horizontal="center" vertical="center" wrapText="1"/>
    </xf>
    <xf numFmtId="4" fontId="2" fillId="8" borderId="8" xfId="0" applyNumberFormat="1" applyFont="1" applyFill="1" applyBorder="1" applyAlignment="1">
      <alignment horizontal="left" vertical="top"/>
    </xf>
    <xf numFmtId="4" fontId="2" fillId="8" borderId="9" xfId="0" applyNumberFormat="1" applyFont="1" applyFill="1" applyBorder="1" applyAlignment="1">
      <alignment horizontal="left" vertical="top"/>
    </xf>
    <xf numFmtId="164" fontId="13" fillId="8" borderId="19" xfId="0" applyNumberFormat="1" applyFont="1" applyFill="1" applyBorder="1" applyAlignment="1">
      <alignment horizontal="center" vertical="center"/>
    </xf>
    <xf numFmtId="4" fontId="2" fillId="8" borderId="19" xfId="0" applyNumberFormat="1" applyFont="1" applyFill="1" applyBorder="1" applyAlignment="1">
      <alignment horizontal="left" vertical="top"/>
    </xf>
    <xf numFmtId="49" fontId="13" fillId="0" borderId="8"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 fontId="2" fillId="0" borderId="8" xfId="0" applyNumberFormat="1" applyFont="1" applyBorder="1" applyAlignment="1">
      <alignment horizontal="left" wrapText="1"/>
    </xf>
    <xf numFmtId="4" fontId="2" fillId="0" borderId="9" xfId="0" applyNumberFormat="1" applyFont="1" applyBorder="1" applyAlignment="1">
      <alignment horizontal="left" wrapText="1"/>
    </xf>
    <xf numFmtId="4" fontId="2" fillId="0" borderId="8" xfId="0" applyNumberFormat="1" applyFont="1" applyBorder="1" applyAlignment="1">
      <alignment horizontal="center"/>
    </xf>
    <xf numFmtId="4" fontId="2" fillId="0" borderId="11" xfId="0" applyNumberFormat="1" applyFont="1" applyBorder="1" applyAlignment="1">
      <alignment horizontal="center"/>
    </xf>
    <xf numFmtId="4" fontId="2" fillId="0" borderId="9" xfId="0" applyNumberFormat="1" applyFont="1" applyBorder="1" applyAlignment="1">
      <alignment horizontal="center"/>
    </xf>
    <xf numFmtId="4" fontId="8" fillId="8" borderId="8" xfId="0" applyNumberFormat="1" applyFont="1" applyFill="1" applyBorder="1" applyAlignment="1">
      <alignment horizontal="center" vertical="center" wrapText="1"/>
    </xf>
    <xf numFmtId="4" fontId="8" fillId="8" borderId="11" xfId="0" applyNumberFormat="1" applyFont="1" applyFill="1" applyBorder="1" applyAlignment="1">
      <alignment horizontal="center" vertical="center" wrapText="1"/>
    </xf>
    <xf numFmtId="4" fontId="8" fillId="8" borderId="9" xfId="0" applyNumberFormat="1" applyFont="1" applyFill="1" applyBorder="1" applyAlignment="1">
      <alignment horizontal="center" vertical="center" wrapText="1"/>
    </xf>
    <xf numFmtId="4" fontId="2" fillId="0" borderId="8" xfId="0" applyNumberFormat="1" applyFont="1" applyBorder="1" applyAlignment="1">
      <alignment horizontal="left" vertical="top" wrapText="1"/>
    </xf>
    <xf numFmtId="4" fontId="2" fillId="0" borderId="9" xfId="0" applyNumberFormat="1" applyFont="1" applyBorder="1" applyAlignment="1">
      <alignment horizontal="left" vertical="top" wrapText="1"/>
    </xf>
    <xf numFmtId="164" fontId="19" fillId="0" borderId="11" xfId="0" applyNumberFormat="1" applyFont="1" applyFill="1" applyBorder="1" applyAlignment="1">
      <alignment horizontal="right" wrapText="1"/>
    </xf>
    <xf numFmtId="49" fontId="5" fillId="0" borderId="0" xfId="0" applyNumberFormat="1" applyFont="1" applyAlignment="1" applyProtection="1">
      <alignment horizontal="justify" wrapText="1"/>
      <protection locked="0"/>
    </xf>
    <xf numFmtId="4" fontId="1" fillId="0" borderId="8" xfId="0" applyNumberFormat="1" applyFont="1" applyBorder="1" applyAlignment="1">
      <alignment horizontal="left" vertical="top"/>
    </xf>
    <xf numFmtId="0" fontId="23" fillId="0" borderId="9" xfId="0" applyFont="1" applyBorder="1" applyAlignment="1">
      <alignment horizontal="left" vertical="top"/>
    </xf>
    <xf numFmtId="49" fontId="1" fillId="8" borderId="5" xfId="1" applyNumberFormat="1" applyFont="1" applyFill="1" applyBorder="1" applyAlignment="1">
      <alignment horizontal="left" vertical="top" wrapText="1"/>
    </xf>
    <xf numFmtId="164" fontId="9" fillId="0" borderId="8" xfId="0" applyNumberFormat="1" applyFont="1" applyFill="1" applyBorder="1" applyAlignment="1">
      <alignment horizontal="center"/>
    </xf>
    <xf numFmtId="164" fontId="9" fillId="0" borderId="11" xfId="0" applyNumberFormat="1" applyFont="1" applyFill="1" applyBorder="1" applyAlignment="1">
      <alignment horizontal="center"/>
    </xf>
    <xf numFmtId="0" fontId="21" fillId="0" borderId="11" xfId="0" applyFont="1" applyFill="1" applyBorder="1" applyAlignment="1">
      <alignment horizontal="center"/>
    </xf>
    <xf numFmtId="0" fontId="21" fillId="0" borderId="9" xfId="0" applyFont="1" applyFill="1" applyBorder="1" applyAlignment="1">
      <alignment horizontal="center"/>
    </xf>
    <xf numFmtId="164" fontId="13" fillId="0" borderId="2" xfId="1" applyNumberFormat="1" applyFont="1" applyFill="1" applyBorder="1" applyAlignment="1">
      <alignment horizontal="center" vertical="center"/>
    </xf>
    <xf numFmtId="0" fontId="24" fillId="0" borderId="3" xfId="0" applyFont="1" applyBorder="1" applyAlignment="1"/>
    <xf numFmtId="0" fontId="24" fillId="0" borderId="4" xfId="0" applyFont="1" applyBorder="1" applyAlignment="1"/>
    <xf numFmtId="164" fontId="9" fillId="0" borderId="9" xfId="0" applyNumberFormat="1" applyFont="1" applyFill="1" applyBorder="1" applyAlignment="1">
      <alignment horizontal="center"/>
    </xf>
    <xf numFmtId="49" fontId="9" fillId="8" borderId="4" xfId="1" applyNumberFormat="1" applyFont="1" applyFill="1" applyBorder="1" applyAlignment="1">
      <alignment horizontal="left" vertical="top" wrapText="1"/>
    </xf>
    <xf numFmtId="49" fontId="8" fillId="8" borderId="4" xfId="1" applyNumberFormat="1" applyFont="1" applyFill="1" applyBorder="1" applyAlignment="1">
      <alignment horizontal="left" vertical="top" wrapText="1"/>
    </xf>
    <xf numFmtId="0" fontId="2" fillId="0" borderId="0" xfId="0" applyFont="1" applyBorder="1" applyAlignment="1">
      <alignment wrapText="1"/>
    </xf>
    <xf numFmtId="0" fontId="2" fillId="0" borderId="0" xfId="0" applyFont="1" applyAlignment="1">
      <alignment wrapText="1"/>
    </xf>
    <xf numFmtId="4" fontId="2" fillId="8" borderId="19" xfId="0" applyNumberFormat="1" applyFont="1" applyFill="1" applyBorder="1" applyAlignment="1">
      <alignment horizontal="left" vertical="top" shrinkToFit="1"/>
    </xf>
    <xf numFmtId="0" fontId="12" fillId="0" borderId="0" xfId="0" applyFont="1" applyAlignment="1">
      <alignment horizontal="justify" vertical="center" wrapText="1"/>
    </xf>
    <xf numFmtId="49" fontId="2" fillId="0" borderId="8" xfId="0" applyNumberFormat="1" applyFont="1" applyBorder="1" applyAlignment="1" applyProtection="1">
      <alignment horizontal="justify" wrapText="1"/>
      <protection locked="0"/>
    </xf>
    <xf numFmtId="49" fontId="2" fillId="0" borderId="11" xfId="0" applyNumberFormat="1" applyFont="1" applyBorder="1" applyAlignment="1" applyProtection="1">
      <alignment horizontal="justify" wrapText="1"/>
      <protection locked="0"/>
    </xf>
    <xf numFmtId="49" fontId="2" fillId="0" borderId="9" xfId="0" applyNumberFormat="1" applyFont="1" applyBorder="1" applyAlignment="1" applyProtection="1">
      <alignment horizontal="justify" wrapText="1"/>
      <protection locked="0"/>
    </xf>
    <xf numFmtId="0" fontId="5" fillId="0" borderId="10" xfId="0" applyFont="1" applyBorder="1" applyAlignment="1">
      <alignment horizontal="left" wrapText="1"/>
    </xf>
    <xf numFmtId="0" fontId="5" fillId="0" borderId="1" xfId="0" applyFont="1" applyBorder="1" applyAlignment="1">
      <alignment horizontal="left" wrapText="1"/>
    </xf>
    <xf numFmtId="0" fontId="5" fillId="0" borderId="12"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14" xfId="0" applyFont="1" applyBorder="1" applyAlignment="1">
      <alignment horizontal="left" wrapText="1"/>
    </xf>
    <xf numFmtId="164" fontId="2" fillId="8" borderId="8" xfId="1" applyNumberFormat="1" applyFont="1" applyFill="1" applyBorder="1" applyAlignment="1">
      <alignment horizontal="center" vertical="center" wrapText="1"/>
    </xf>
    <xf numFmtId="164" fontId="2" fillId="8" borderId="11" xfId="1" applyNumberFormat="1" applyFont="1" applyFill="1" applyBorder="1" applyAlignment="1">
      <alignment horizontal="center" vertical="center" wrapText="1"/>
    </xf>
    <xf numFmtId="164" fontId="2" fillId="8" borderId="9" xfId="1" applyNumberFormat="1" applyFont="1" applyFill="1" applyBorder="1" applyAlignment="1">
      <alignment horizontal="center" vertical="center" wrapText="1"/>
    </xf>
    <xf numFmtId="0" fontId="8" fillId="0" borderId="8" xfId="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9" xfId="1" applyFont="1" applyFill="1" applyBorder="1" applyAlignment="1">
      <alignment horizontal="center" vertical="top" wrapText="1"/>
    </xf>
    <xf numFmtId="164" fontId="2" fillId="8" borderId="8" xfId="0" applyNumberFormat="1" applyFont="1" applyFill="1" applyBorder="1" applyAlignment="1">
      <alignment horizontal="center" vertical="center" wrapText="1"/>
    </xf>
    <xf numFmtId="164" fontId="2" fillId="8" borderId="11" xfId="0" applyNumberFormat="1" applyFont="1" applyFill="1" applyBorder="1" applyAlignment="1">
      <alignment horizontal="center" vertical="center" wrapText="1"/>
    </xf>
    <xf numFmtId="164" fontId="2" fillId="8" borderId="9" xfId="0" applyNumberFormat="1" applyFont="1" applyFill="1" applyBorder="1" applyAlignment="1">
      <alignment horizontal="center" vertical="center" wrapText="1"/>
    </xf>
    <xf numFmtId="0" fontId="8" fillId="0" borderId="8" xfId="0" applyFont="1" applyBorder="1" applyAlignment="1">
      <alignment horizontal="center"/>
    </xf>
    <xf numFmtId="0" fontId="8" fillId="0" borderId="11" xfId="0" applyFont="1" applyBorder="1" applyAlignment="1">
      <alignment horizontal="center"/>
    </xf>
    <xf numFmtId="0" fontId="8" fillId="0" borderId="9" xfId="0" applyFont="1" applyBorder="1" applyAlignment="1">
      <alignment horizontal="center"/>
    </xf>
    <xf numFmtId="4" fontId="2" fillId="8" borderId="8" xfId="0" applyNumberFormat="1" applyFont="1" applyFill="1" applyBorder="1" applyAlignment="1">
      <alignment horizontal="left" vertical="center"/>
    </xf>
    <xf numFmtId="0" fontId="21" fillId="8" borderId="9" xfId="0" applyFont="1" applyFill="1" applyBorder="1" applyAlignment="1">
      <alignment horizontal="left" vertical="center"/>
    </xf>
    <xf numFmtId="4" fontId="2" fillId="0" borderId="19" xfId="0" applyNumberFormat="1" applyFont="1" applyBorder="1" applyAlignment="1">
      <alignment horizontal="left"/>
    </xf>
    <xf numFmtId="4" fontId="2" fillId="0" borderId="8" xfId="0" applyNumberFormat="1" applyFont="1" applyBorder="1" applyAlignment="1">
      <alignment horizontal="left" vertical="center"/>
    </xf>
    <xf numFmtId="4" fontId="2" fillId="0" borderId="9" xfId="0" applyNumberFormat="1" applyFont="1" applyBorder="1" applyAlignment="1">
      <alignment horizontal="left" vertical="center"/>
    </xf>
    <xf numFmtId="49" fontId="5" fillId="0" borderId="0" xfId="0" applyNumberFormat="1" applyFont="1" applyAlignment="1" applyProtection="1">
      <alignment wrapText="1"/>
      <protection locked="0"/>
    </xf>
    <xf numFmtId="8" fontId="16" fillId="0" borderId="11" xfId="0" applyNumberFormat="1" applyFont="1" applyFill="1" applyBorder="1" applyAlignment="1" applyProtection="1">
      <alignment horizontal="right" wrapText="1"/>
      <protection locked="0"/>
    </xf>
    <xf numFmtId="0" fontId="13" fillId="10" borderId="8" xfId="0" applyFont="1" applyFill="1" applyBorder="1" applyAlignment="1">
      <alignment horizontal="left" vertical="center" wrapText="1"/>
    </xf>
    <xf numFmtId="0" fontId="23" fillId="10" borderId="11" xfId="0" applyFont="1" applyFill="1" applyBorder="1" applyAlignment="1">
      <alignment vertical="center" wrapText="1"/>
    </xf>
    <xf numFmtId="0" fontId="23" fillId="10" borderId="9" xfId="0" applyFont="1" applyFill="1" applyBorder="1" applyAlignment="1">
      <alignment vertical="center" wrapText="1"/>
    </xf>
    <xf numFmtId="0" fontId="8" fillId="8" borderId="11" xfId="0" applyFont="1" applyFill="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4" fontId="2" fillId="0" borderId="7" xfId="0" applyNumberFormat="1" applyFont="1" applyBorder="1" applyAlignment="1">
      <alignment horizontal="center"/>
    </xf>
    <xf numFmtId="164" fontId="1" fillId="8" borderId="8" xfId="0" applyNumberFormat="1" applyFont="1" applyFill="1" applyBorder="1" applyAlignment="1">
      <alignment horizontal="center"/>
    </xf>
    <xf numFmtId="164" fontId="23" fillId="8" borderId="11" xfId="0" applyNumberFormat="1" applyFont="1" applyFill="1" applyBorder="1" applyAlignment="1">
      <alignment horizontal="center"/>
    </xf>
    <xf numFmtId="164" fontId="23" fillId="8" borderId="9" xfId="0" applyNumberFormat="1" applyFont="1" applyFill="1" applyBorder="1" applyAlignment="1">
      <alignment horizontal="center"/>
    </xf>
    <xf numFmtId="49" fontId="2" fillId="8" borderId="10" xfId="1" applyNumberFormat="1" applyFont="1" applyFill="1" applyBorder="1" applyAlignment="1">
      <alignment horizontal="center" vertical="top" wrapText="1"/>
    </xf>
    <xf numFmtId="49" fontId="2" fillId="8" borderId="1" xfId="1" applyNumberFormat="1" applyFont="1" applyFill="1" applyBorder="1" applyAlignment="1">
      <alignment horizontal="center" vertical="top" wrapText="1"/>
    </xf>
    <xf numFmtId="49" fontId="2" fillId="8" borderId="12" xfId="1" applyNumberFormat="1" applyFont="1" applyFill="1" applyBorder="1" applyAlignment="1">
      <alignment horizontal="center" vertical="top" wrapText="1"/>
    </xf>
    <xf numFmtId="4" fontId="1" fillId="0" borderId="10" xfId="0" applyNumberFormat="1" applyFont="1" applyBorder="1" applyAlignment="1">
      <alignment horizontal="left" vertical="top"/>
    </xf>
    <xf numFmtId="0" fontId="23" fillId="0" borderId="12" xfId="0" applyFont="1" applyBorder="1" applyAlignment="1">
      <alignment horizontal="left" vertical="top"/>
    </xf>
    <xf numFmtId="49" fontId="16" fillId="0" borderId="0" xfId="0" applyNumberFormat="1" applyFont="1" applyAlignment="1" applyProtection="1">
      <alignment horizontal="center" wrapText="1"/>
      <protection locked="0"/>
    </xf>
    <xf numFmtId="49" fontId="16" fillId="0" borderId="0" xfId="0" applyNumberFormat="1" applyFont="1" applyAlignment="1" applyProtection="1">
      <alignment horizontal="center" vertical="center" wrapText="1"/>
      <protection locked="0"/>
    </xf>
    <xf numFmtId="0" fontId="4" fillId="0" borderId="0" xfId="0" applyFont="1" applyAlignment="1">
      <alignment horizontal="center" vertical="center" wrapText="1"/>
    </xf>
    <xf numFmtId="164" fontId="9" fillId="0" borderId="8" xfId="0" applyNumberFormat="1" applyFont="1" applyBorder="1" applyAlignment="1">
      <alignment horizontal="center"/>
    </xf>
    <xf numFmtId="164" fontId="9" fillId="0" borderId="11" xfId="0" applyNumberFormat="1" applyFont="1" applyBorder="1" applyAlignment="1">
      <alignment horizontal="center"/>
    </xf>
    <xf numFmtId="164" fontId="9" fillId="0" borderId="9" xfId="0" applyNumberFormat="1" applyFont="1" applyBorder="1" applyAlignment="1">
      <alignment horizontal="center"/>
    </xf>
    <xf numFmtId="164" fontId="2" fillId="8" borderId="19" xfId="0" applyNumberFormat="1" applyFont="1" applyFill="1" applyBorder="1" applyAlignment="1">
      <alignment horizontal="right" vertical="center" wrapText="1"/>
    </xf>
    <xf numFmtId="4" fontId="2" fillId="8" borderId="8" xfId="0" applyNumberFormat="1" applyFont="1" applyFill="1" applyBorder="1" applyAlignment="1">
      <alignment horizontal="center" vertical="center"/>
    </xf>
    <xf numFmtId="4" fontId="2" fillId="8" borderId="11" xfId="0" applyNumberFormat="1" applyFont="1" applyFill="1" applyBorder="1" applyAlignment="1">
      <alignment horizontal="center" vertical="center"/>
    </xf>
    <xf numFmtId="4" fontId="2" fillId="8" borderId="9" xfId="0" applyNumberFormat="1" applyFont="1" applyFill="1" applyBorder="1" applyAlignment="1">
      <alignment horizontal="center" vertical="center"/>
    </xf>
    <xf numFmtId="49" fontId="13" fillId="0" borderId="8"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21" fillId="0" borderId="11" xfId="0" applyFont="1" applyBorder="1" applyAlignment="1">
      <alignment horizontal="center"/>
    </xf>
    <xf numFmtId="0" fontId="21" fillId="0" borderId="9" xfId="0" applyFont="1" applyBorder="1" applyAlignment="1">
      <alignment horizontal="center"/>
    </xf>
    <xf numFmtId="164" fontId="2" fillId="0" borderId="11" xfId="0" applyNumberFormat="1" applyFont="1" applyBorder="1" applyAlignment="1">
      <alignment horizontal="center" vertical="top"/>
    </xf>
    <xf numFmtId="4" fontId="2" fillId="8" borderId="19" xfId="0" applyNumberFormat="1" applyFont="1" applyFill="1" applyBorder="1" applyAlignment="1">
      <alignment horizontal="left"/>
    </xf>
    <xf numFmtId="0" fontId="21" fillId="0" borderId="11" xfId="0" applyFont="1" applyFill="1" applyBorder="1" applyAlignment="1">
      <alignment horizontal="center" wrapText="1"/>
    </xf>
    <xf numFmtId="164" fontId="8" fillId="8" borderId="10" xfId="0" applyNumberFormat="1" applyFont="1" applyFill="1" applyBorder="1" applyAlignment="1">
      <alignment horizontal="center" vertical="center"/>
    </xf>
    <xf numFmtId="164" fontId="8" fillId="8" borderId="5" xfId="0" applyNumberFormat="1" applyFont="1" applyFill="1" applyBorder="1" applyAlignment="1">
      <alignment horizontal="center" vertical="center"/>
    </xf>
    <xf numFmtId="4" fontId="21" fillId="0" borderId="11" xfId="0" applyNumberFormat="1" applyFont="1" applyBorder="1" applyAlignment="1">
      <alignment horizontal="center" wrapText="1"/>
    </xf>
    <xf numFmtId="164" fontId="9" fillId="0" borderId="19" xfId="0" applyNumberFormat="1" applyFont="1" applyBorder="1" applyAlignment="1">
      <alignment horizontal="center"/>
    </xf>
    <xf numFmtId="0" fontId="2" fillId="0" borderId="8" xfId="0" applyFont="1" applyBorder="1" applyAlignment="1">
      <alignment wrapText="1"/>
    </xf>
    <xf numFmtId="0" fontId="2" fillId="0" borderId="11" xfId="0" applyFont="1" applyBorder="1" applyAlignment="1">
      <alignment wrapText="1"/>
    </xf>
    <xf numFmtId="0" fontId="2" fillId="0" borderId="9" xfId="0" applyFont="1" applyBorder="1" applyAlignment="1">
      <alignment wrapText="1"/>
    </xf>
    <xf numFmtId="0" fontId="19" fillId="0" borderId="8" xfId="0" applyFont="1" applyBorder="1" applyAlignment="1">
      <alignment horizontal="left" wrapText="1"/>
    </xf>
    <xf numFmtId="0" fontId="19" fillId="0" borderId="11" xfId="0" applyFont="1" applyBorder="1" applyAlignment="1">
      <alignment horizontal="left" wrapText="1"/>
    </xf>
    <xf numFmtId="0" fontId="19" fillId="0" borderId="9" xfId="0" applyFont="1" applyBorder="1" applyAlignment="1">
      <alignment horizontal="left" wrapText="1"/>
    </xf>
    <xf numFmtId="0" fontId="1" fillId="7" borderId="19" xfId="2" applyFont="1" applyFill="1" applyBorder="1" applyAlignment="1">
      <alignment horizontal="center" vertical="center" wrapText="1"/>
    </xf>
    <xf numFmtId="4" fontId="2" fillId="8" borderId="9" xfId="0" applyNumberFormat="1" applyFont="1" applyFill="1" applyBorder="1" applyAlignment="1">
      <alignment horizontal="left" vertical="center"/>
    </xf>
    <xf numFmtId="4" fontId="21" fillId="0" borderId="8" xfId="0" applyNumberFormat="1" applyFont="1" applyBorder="1" applyAlignment="1">
      <alignment horizontal="center" wrapText="1"/>
    </xf>
    <xf numFmtId="4" fontId="21" fillId="0" borderId="9" xfId="0" applyNumberFormat="1" applyFont="1" applyBorder="1" applyAlignment="1">
      <alignment horizontal="center" wrapText="1"/>
    </xf>
    <xf numFmtId="4" fontId="2" fillId="0" borderId="8" xfId="0" applyNumberFormat="1" applyFont="1" applyBorder="1" applyAlignment="1">
      <alignment horizontal="center" vertical="top" wrapText="1"/>
    </xf>
    <xf numFmtId="4" fontId="2" fillId="0" borderId="9" xfId="0" applyNumberFormat="1" applyFont="1" applyBorder="1" applyAlignment="1">
      <alignment horizontal="center" vertical="top" wrapText="1"/>
    </xf>
    <xf numFmtId="164" fontId="2" fillId="0" borderId="8" xfId="0" applyNumberFormat="1" applyFont="1" applyBorder="1" applyAlignment="1">
      <alignment horizontal="center" wrapText="1"/>
    </xf>
    <xf numFmtId="164" fontId="2" fillId="0" borderId="11" xfId="0" applyNumberFormat="1" applyFont="1" applyBorder="1" applyAlignment="1">
      <alignment horizontal="center" wrapText="1"/>
    </xf>
    <xf numFmtId="164" fontId="2" fillId="0" borderId="9" xfId="0" applyNumberFormat="1" applyFont="1" applyBorder="1" applyAlignment="1">
      <alignment horizontal="center" wrapText="1"/>
    </xf>
    <xf numFmtId="164" fontId="8" fillId="8" borderId="2" xfId="0" applyNumberFormat="1" applyFont="1" applyFill="1" applyBorder="1" applyAlignment="1">
      <alignment horizontal="center" vertical="center"/>
    </xf>
    <xf numFmtId="164" fontId="8" fillId="8" borderId="4" xfId="0" applyNumberFormat="1" applyFont="1" applyFill="1" applyBorder="1" applyAlignment="1">
      <alignment horizontal="center" vertical="center"/>
    </xf>
    <xf numFmtId="0" fontId="1" fillId="0" borderId="8" xfId="3" applyFont="1" applyFill="1" applyBorder="1" applyAlignment="1">
      <alignment horizontal="left" vertical="center" wrapText="1"/>
    </xf>
    <xf numFmtId="0" fontId="1" fillId="0" borderId="9" xfId="3" applyFont="1" applyFill="1" applyBorder="1" applyAlignment="1">
      <alignment horizontal="left" vertical="center" wrapText="1"/>
    </xf>
    <xf numFmtId="0" fontId="8" fillId="0" borderId="10" xfId="0" applyFont="1" applyBorder="1" applyAlignment="1">
      <alignment horizontal="center" wrapText="1"/>
    </xf>
    <xf numFmtId="0" fontId="8" fillId="0" borderId="1" xfId="0" applyFont="1" applyBorder="1" applyAlignment="1">
      <alignment horizontal="center" wrapText="1"/>
    </xf>
    <xf numFmtId="0" fontId="8" fillId="0" borderId="12" xfId="0" applyFont="1" applyBorder="1" applyAlignment="1">
      <alignment horizontal="center" wrapText="1"/>
    </xf>
    <xf numFmtId="4" fontId="22" fillId="0" borderId="8" xfId="0" applyNumberFormat="1" applyFont="1" applyBorder="1" applyAlignment="1">
      <alignment horizontal="center" wrapText="1"/>
    </xf>
    <xf numFmtId="4" fontId="22" fillId="0" borderId="11" xfId="0" applyNumberFormat="1" applyFont="1" applyBorder="1" applyAlignment="1">
      <alignment horizontal="center" wrapText="1"/>
    </xf>
    <xf numFmtId="4" fontId="22" fillId="0" borderId="9" xfId="0" applyNumberFormat="1" applyFont="1" applyBorder="1" applyAlignment="1">
      <alignment horizont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7" borderId="8" xfId="0" applyNumberFormat="1" applyFont="1" applyFill="1" applyBorder="1" applyAlignment="1">
      <alignment horizontal="center" vertical="center"/>
    </xf>
    <xf numFmtId="4" fontId="2" fillId="7" borderId="9" xfId="0" applyNumberFormat="1" applyFont="1" applyFill="1" applyBorder="1" applyAlignment="1">
      <alignment horizontal="center" vertical="center"/>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0" fontId="2" fillId="0" borderId="8" xfId="0" applyFont="1" applyBorder="1" applyAlignment="1">
      <alignment horizontal="left" wrapText="1"/>
    </xf>
    <xf numFmtId="0" fontId="2" fillId="0" borderId="9" xfId="0" applyFont="1" applyBorder="1" applyAlignment="1">
      <alignment horizontal="left" wrapText="1"/>
    </xf>
    <xf numFmtId="4" fontId="8" fillId="0" borderId="8" xfId="0" applyNumberFormat="1" applyFont="1" applyBorder="1" applyAlignment="1">
      <alignment horizontal="center"/>
    </xf>
    <xf numFmtId="4" fontId="8" fillId="0" borderId="11" xfId="0" applyNumberFormat="1" applyFont="1" applyBorder="1" applyAlignment="1">
      <alignment horizontal="center"/>
    </xf>
    <xf numFmtId="4" fontId="8" fillId="0" borderId="9" xfId="0" applyNumberFormat="1" applyFont="1" applyBorder="1" applyAlignment="1">
      <alignment horizontal="center"/>
    </xf>
    <xf numFmtId="0" fontId="2" fillId="8" borderId="2" xfId="1" applyNumberFormat="1" applyFont="1" applyFill="1" applyBorder="1" applyAlignment="1">
      <alignment horizontal="left" wrapText="1"/>
    </xf>
    <xf numFmtId="0" fontId="2" fillId="8" borderId="4" xfId="1" applyNumberFormat="1" applyFont="1" applyFill="1" applyBorder="1" applyAlignment="1">
      <alignment horizontal="left" wrapText="1"/>
    </xf>
    <xf numFmtId="49" fontId="2" fillId="0" borderId="8" xfId="0" applyNumberFormat="1" applyFont="1" applyBorder="1" applyAlignment="1" applyProtection="1">
      <alignment horizontal="center" wrapText="1"/>
      <protection locked="0"/>
    </xf>
    <xf numFmtId="49" fontId="2" fillId="0" borderId="11" xfId="0" applyNumberFormat="1" applyFont="1" applyBorder="1" applyAlignment="1" applyProtection="1">
      <alignment horizontal="center" wrapText="1"/>
      <protection locked="0"/>
    </xf>
    <xf numFmtId="49" fontId="2" fillId="0" borderId="9" xfId="0" applyNumberFormat="1" applyFont="1" applyBorder="1" applyAlignment="1" applyProtection="1">
      <alignment horizontal="center" wrapText="1"/>
      <protection locked="0"/>
    </xf>
    <xf numFmtId="164" fontId="16" fillId="0" borderId="11" xfId="0" applyNumberFormat="1" applyFont="1" applyBorder="1" applyAlignment="1">
      <alignment horizontal="right" wrapText="1"/>
    </xf>
    <xf numFmtId="49" fontId="0" fillId="5" borderId="3" xfId="1" applyNumberFormat="1" applyFont="1" applyFill="1" applyBorder="1" applyAlignment="1">
      <alignment horizontal="left" vertical="top" wrapText="1"/>
    </xf>
    <xf numFmtId="49" fontId="0" fillId="5" borderId="4" xfId="1" applyNumberFormat="1" applyFont="1" applyFill="1" applyBorder="1" applyAlignment="1">
      <alignment horizontal="left" vertical="top" wrapText="1"/>
    </xf>
    <xf numFmtId="4" fontId="2" fillId="0" borderId="0" xfId="0" applyNumberFormat="1" applyFont="1" applyBorder="1" applyAlignment="1">
      <alignment horizontal="right"/>
    </xf>
    <xf numFmtId="4" fontId="2" fillId="0" borderId="0" xfId="0" applyNumberFormat="1" applyFont="1" applyBorder="1" applyAlignment="1">
      <alignment horizontal="right" vertical="top"/>
    </xf>
    <xf numFmtId="0" fontId="10" fillId="6" borderId="11" xfId="2" applyFill="1" applyBorder="1" applyAlignment="1">
      <alignment horizontal="center" vertical="center" wrapText="1"/>
    </xf>
    <xf numFmtId="4" fontId="2" fillId="0" borderId="7" xfId="0" applyNumberFormat="1" applyFont="1" applyBorder="1" applyAlignment="1">
      <alignment horizontal="right" vertical="top"/>
    </xf>
    <xf numFmtId="4" fontId="2" fillId="0" borderId="1" xfId="0" applyNumberFormat="1" applyFont="1" applyBorder="1" applyAlignment="1"/>
    <xf numFmtId="0" fontId="0" fillId="0" borderId="12" xfId="0" applyBorder="1" applyAlignment="1">
      <alignment horizontal="left" vertical="top" wrapText="1"/>
    </xf>
    <xf numFmtId="0" fontId="0" fillId="0" borderId="14" xfId="0" applyBorder="1" applyAlignment="1">
      <alignment horizontal="left" vertical="top" wrapText="1"/>
    </xf>
    <xf numFmtId="4" fontId="2" fillId="0" borderId="1" xfId="0" applyNumberFormat="1" applyFont="1" applyBorder="1" applyAlignment="1">
      <alignment horizontal="right"/>
    </xf>
    <xf numFmtId="4" fontId="2" fillId="0" borderId="7" xfId="0" applyNumberFormat="1" applyFont="1" applyBorder="1" applyAlignment="1">
      <alignment horizontal="right"/>
    </xf>
    <xf numFmtId="4" fontId="2" fillId="0" borderId="11" xfId="0" applyNumberFormat="1" applyFont="1" applyBorder="1" applyAlignment="1">
      <alignment horizontal="right"/>
    </xf>
    <xf numFmtId="0" fontId="0" fillId="0" borderId="7" xfId="0" applyBorder="1" applyAlignment="1">
      <alignment horizontal="right"/>
    </xf>
    <xf numFmtId="0" fontId="0" fillId="0" borderId="11" xfId="0" applyBorder="1" applyAlignment="1">
      <alignment horizontal="right"/>
    </xf>
    <xf numFmtId="49" fontId="1" fillId="4" borderId="2" xfId="0" applyNumberFormat="1" applyFont="1" applyFill="1" applyBorder="1" applyAlignment="1">
      <alignment horizontal="justify" vertical="top" wrapText="1"/>
    </xf>
    <xf numFmtId="49" fontId="1" fillId="4" borderId="3" xfId="0" applyNumberFormat="1" applyFont="1" applyFill="1" applyBorder="1" applyAlignment="1">
      <alignment horizontal="justify" vertical="top" wrapText="1"/>
    </xf>
    <xf numFmtId="49" fontId="1" fillId="4" borderId="4" xfId="0" applyNumberFormat="1" applyFont="1" applyFill="1" applyBorder="1" applyAlignment="1">
      <alignment horizontal="justify" vertical="top" wrapText="1"/>
    </xf>
    <xf numFmtId="49" fontId="1"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7" xfId="0" applyBorder="1" applyAlignment="1">
      <alignment horizontal="justify" vertical="top" wrapText="1"/>
    </xf>
    <xf numFmtId="0" fontId="10" fillId="6" borderId="8" xfId="2" applyFill="1" applyBorder="1" applyAlignment="1">
      <alignment horizontal="center" vertical="center" wrapText="1"/>
    </xf>
    <xf numFmtId="0" fontId="10" fillId="6" borderId="9" xfId="2" applyFill="1" applyBorder="1" applyAlignment="1">
      <alignment horizontal="center" vertical="center" wrapText="1"/>
    </xf>
    <xf numFmtId="4" fontId="2" fillId="0" borderId="7" xfId="0" applyNumberFormat="1" applyFont="1" applyBorder="1" applyAlignment="1">
      <alignment horizontal="right" vertical="center"/>
    </xf>
    <xf numFmtId="4" fontId="2" fillId="0" borderId="0" xfId="0" applyNumberFormat="1" applyFont="1" applyBorder="1" applyAlignment="1">
      <alignment horizontal="right" vertical="center"/>
    </xf>
    <xf numFmtId="164" fontId="0" fillId="0" borderId="10" xfId="0" applyNumberFormat="1" applyFont="1" applyFill="1" applyBorder="1" applyAlignment="1">
      <alignment horizontal="right" vertical="top"/>
    </xf>
    <xf numFmtId="0" fontId="0" fillId="0" borderId="5" xfId="0" applyFill="1" applyBorder="1" applyAlignment="1">
      <alignment horizontal="right" vertical="top"/>
    </xf>
    <xf numFmtId="49" fontId="1" fillId="0" borderId="0"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4" fontId="2" fillId="0" borderId="7" xfId="0" applyNumberFormat="1" applyFont="1" applyFill="1" applyBorder="1" applyAlignment="1"/>
    <xf numFmtId="0" fontId="0" fillId="0" borderId="7" xfId="0" applyBorder="1" applyAlignment="1"/>
    <xf numFmtId="0" fontId="0" fillId="0" borderId="0" xfId="0" applyAlignment="1">
      <alignment horizontal="right" vertical="center"/>
    </xf>
    <xf numFmtId="164" fontId="0" fillId="0" borderId="10" xfId="0" applyNumberFormat="1" applyFont="1" applyFill="1" applyBorder="1" applyAlignment="1">
      <alignment horizontal="center" vertical="top"/>
    </xf>
    <xf numFmtId="0" fontId="0" fillId="0" borderId="6" xfId="0" applyFill="1" applyBorder="1" applyAlignment="1">
      <alignment horizontal="center" vertical="top"/>
    </xf>
    <xf numFmtId="164" fontId="0" fillId="0" borderId="10" xfId="0" applyNumberFormat="1" applyFont="1" applyFill="1" applyBorder="1" applyAlignment="1">
      <alignment horizontal="center" vertical="center"/>
    </xf>
    <xf numFmtId="0" fontId="0" fillId="0" borderId="6" xfId="0" applyFill="1" applyBorder="1" applyAlignment="1">
      <alignment horizontal="center" vertical="center"/>
    </xf>
    <xf numFmtId="4" fontId="2" fillId="0" borderId="1" xfId="0" applyNumberFormat="1" applyFont="1" applyBorder="1" applyAlignment="1">
      <alignment horizontal="right" vertical="center"/>
    </xf>
    <xf numFmtId="0" fontId="0" fillId="0" borderId="1" xfId="0" applyBorder="1" applyAlignment="1">
      <alignment horizontal="right" vertical="center"/>
    </xf>
    <xf numFmtId="0" fontId="0" fillId="0" borderId="7" xfId="0" applyBorder="1" applyAlignment="1">
      <alignment horizontal="right" vertical="center"/>
    </xf>
    <xf numFmtId="0" fontId="5" fillId="0" borderId="0" xfId="0" applyFont="1" applyBorder="1" applyAlignment="1">
      <alignment horizontal="left" wrapText="1"/>
    </xf>
    <xf numFmtId="0" fontId="0" fillId="0" borderId="0" xfId="0" applyAlignment="1">
      <alignment wrapText="1"/>
    </xf>
    <xf numFmtId="164"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1" xfId="0" applyFont="1" applyFill="1" applyBorder="1" applyAlignment="1">
      <alignment horizontal="right" vertical="center" wrapText="1"/>
    </xf>
    <xf numFmtId="0" fontId="0" fillId="0" borderId="1" xfId="0" applyFill="1" applyBorder="1" applyAlignment="1">
      <alignment horizontal="right" wrapText="1"/>
    </xf>
    <xf numFmtId="0" fontId="0" fillId="0" borderId="0" xfId="0" applyFill="1" applyBorder="1" applyAlignment="1">
      <alignment horizontal="right" wrapText="1"/>
    </xf>
    <xf numFmtId="164" fontId="2" fillId="0" borderId="7" xfId="0" applyNumberFormat="1" applyFont="1" applyBorder="1" applyAlignment="1">
      <alignment horizontal="right"/>
    </xf>
    <xf numFmtId="49" fontId="1" fillId="0" borderId="1" xfId="0" applyNumberFormat="1" applyFont="1" applyFill="1" applyBorder="1" applyAlignment="1">
      <alignment horizontal="justify" vertical="top" wrapText="1"/>
    </xf>
    <xf numFmtId="4" fontId="2" fillId="0" borderId="7" xfId="0" applyNumberFormat="1" applyFont="1" applyBorder="1" applyAlignment="1">
      <alignment horizontal="right" vertical="center" shrinkToFit="1"/>
    </xf>
    <xf numFmtId="0" fontId="0" fillId="0" borderId="7" xfId="0" applyBorder="1" applyAlignment="1">
      <alignment horizontal="right" vertical="center" shrinkToFit="1"/>
    </xf>
    <xf numFmtId="0" fontId="0" fillId="0" borderId="1" xfId="0" applyFont="1" applyFill="1" applyBorder="1" applyAlignment="1">
      <alignment horizontal="right" vertical="top" wrapText="1"/>
    </xf>
    <xf numFmtId="0" fontId="0" fillId="0" borderId="1" xfId="0" applyFill="1" applyBorder="1" applyAlignment="1">
      <alignment horizontal="right" vertical="top" wrapText="1"/>
    </xf>
    <xf numFmtId="0" fontId="0" fillId="0" borderId="7" xfId="0" applyFill="1" applyBorder="1" applyAlignment="1">
      <alignment horizontal="right" vertical="top" wrapText="1"/>
    </xf>
    <xf numFmtId="164" fontId="0" fillId="0" borderId="1" xfId="0" applyNumberFormat="1" applyFont="1" applyFill="1" applyBorder="1" applyAlignment="1">
      <alignment horizontal="center" vertical="top"/>
    </xf>
    <xf numFmtId="0" fontId="0" fillId="0" borderId="7" xfId="0" applyFill="1" applyBorder="1" applyAlignment="1">
      <alignment horizontal="center" vertical="top"/>
    </xf>
    <xf numFmtId="4" fontId="2" fillId="0" borderId="11" xfId="0" applyNumberFormat="1" applyFont="1" applyFill="1" applyBorder="1" applyAlignment="1"/>
    <xf numFmtId="0" fontId="0" fillId="0" borderId="11" xfId="0" applyBorder="1" applyAlignment="1"/>
    <xf numFmtId="164" fontId="0" fillId="0" borderId="1" xfId="0" applyNumberFormat="1" applyBorder="1" applyAlignment="1">
      <alignment horizontal="right" vertical="center" wrapText="1"/>
    </xf>
    <xf numFmtId="164" fontId="0" fillId="0" borderId="7" xfId="0" applyNumberFormat="1" applyBorder="1" applyAlignment="1">
      <alignment horizontal="right" vertical="center" wrapText="1"/>
    </xf>
    <xf numFmtId="0" fontId="0" fillId="0" borderId="7" xfId="0" applyBorder="1" applyAlignment="1">
      <alignment horizontal="right" vertical="top"/>
    </xf>
    <xf numFmtId="0" fontId="0" fillId="0" borderId="0" xfId="0" applyAlignment="1">
      <alignment horizontal="right" wrapText="1"/>
    </xf>
  </cellXfs>
  <cellStyles count="5">
    <cellStyle name="20% - Isticanje5" xfId="1" builtinId="46"/>
    <cellStyle name="Isticanje1" xfId="2" builtinId="29"/>
    <cellStyle name="Naslov 4" xfId="3" builtinId="19"/>
    <cellStyle name="Normalno" xfId="0" builtinId="0"/>
    <cellStyle name="Zarez"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872218</xdr:colOff>
      <xdr:row>0</xdr:row>
      <xdr:rowOff>0</xdr:rowOff>
    </xdr:from>
    <xdr:to>
      <xdr:col>0</xdr:col>
      <xdr:colOff>1443717</xdr:colOff>
      <xdr:row>4</xdr:row>
      <xdr:rowOff>54427</xdr:rowOff>
    </xdr:to>
    <xdr:pic>
      <xdr:nvPicPr>
        <xdr:cNvPr id="3" name="Slika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218" y="0"/>
          <a:ext cx="571499" cy="707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314"/>
  <sheetViews>
    <sheetView tabSelected="1" zoomScale="140" zoomScaleNormal="140" workbookViewId="0">
      <selection activeCell="A8" sqref="A8:E8"/>
    </sheetView>
  </sheetViews>
  <sheetFormatPr defaultColWidth="9.140625" defaultRowHeight="12.75" x14ac:dyDescent="0.2"/>
  <cols>
    <col min="1" max="1" width="107.140625" style="2" customWidth="1"/>
    <col min="2" max="2" width="18.5703125" style="2" customWidth="1"/>
    <col min="3" max="3" width="12.7109375" style="2" customWidth="1"/>
    <col min="4" max="4" width="10.42578125" style="1" customWidth="1"/>
    <col min="5" max="5" width="16" style="2" customWidth="1"/>
    <col min="6" max="16384" width="9.140625" style="2"/>
  </cols>
  <sheetData>
    <row r="5" spans="1:5" ht="101.25" customHeight="1" x14ac:dyDescent="0.2">
      <c r="A5" s="530" t="s">
        <v>235</v>
      </c>
      <c r="B5" s="530"/>
      <c r="C5" s="530"/>
      <c r="D5" s="530"/>
      <c r="E5" s="530"/>
    </row>
    <row r="6" spans="1:5" ht="24" customHeight="1" x14ac:dyDescent="0.2">
      <c r="B6" s="205"/>
      <c r="C6" s="205"/>
      <c r="D6" s="205"/>
      <c r="E6" s="206"/>
    </row>
    <row r="7" spans="1:5" ht="7.5" customHeight="1" x14ac:dyDescent="0.2">
      <c r="A7" s="156"/>
      <c r="B7" s="156"/>
      <c r="C7" s="156"/>
      <c r="D7" s="156"/>
      <c r="E7" s="156"/>
    </row>
    <row r="8" spans="1:5" ht="55.5" customHeight="1" x14ac:dyDescent="0.2">
      <c r="A8" s="486" t="s">
        <v>236</v>
      </c>
      <c r="B8" s="486"/>
      <c r="C8" s="486"/>
      <c r="D8" s="486"/>
      <c r="E8" s="486"/>
    </row>
    <row r="9" spans="1:5" ht="42" customHeight="1" x14ac:dyDescent="0.25">
      <c r="A9" s="547" t="s">
        <v>228</v>
      </c>
      <c r="B9" s="547"/>
      <c r="C9" s="547"/>
      <c r="D9" s="547"/>
      <c r="E9" s="547"/>
    </row>
    <row r="10" spans="1:5" ht="19.5" customHeight="1" x14ac:dyDescent="0.2">
      <c r="A10" s="548" t="s">
        <v>178</v>
      </c>
      <c r="B10" s="549"/>
      <c r="C10" s="549"/>
      <c r="D10" s="549"/>
      <c r="E10" s="549"/>
    </row>
    <row r="11" spans="1:5" ht="21.75" customHeight="1" x14ac:dyDescent="0.2">
      <c r="A11" s="548" t="s">
        <v>175</v>
      </c>
      <c r="B11" s="549"/>
      <c r="C11" s="549"/>
      <c r="D11" s="549"/>
      <c r="E11" s="549"/>
    </row>
    <row r="12" spans="1:5" ht="67.5" customHeight="1" x14ac:dyDescent="0.2">
      <c r="A12" s="415" t="s">
        <v>234</v>
      </c>
      <c r="B12" s="415"/>
      <c r="C12" s="415"/>
      <c r="D12" s="415"/>
      <c r="E12" s="415"/>
    </row>
    <row r="13" spans="1:5" ht="21.75" customHeight="1" x14ac:dyDescent="0.2">
      <c r="A13" s="163" t="s">
        <v>131</v>
      </c>
      <c r="B13" s="158"/>
      <c r="C13" s="158"/>
      <c r="D13" s="158"/>
      <c r="E13" s="158"/>
    </row>
    <row r="14" spans="1:5" ht="39.75" customHeight="1" x14ac:dyDescent="0.2">
      <c r="A14" s="486" t="s">
        <v>152</v>
      </c>
      <c r="B14" s="486"/>
      <c r="C14" s="486"/>
      <c r="D14" s="486"/>
      <c r="E14" s="486"/>
    </row>
    <row r="15" spans="1:5" ht="90.75" customHeight="1" x14ac:dyDescent="0.2">
      <c r="A15" s="486" t="s">
        <v>217</v>
      </c>
      <c r="B15" s="486"/>
      <c r="C15" s="486"/>
      <c r="D15" s="486"/>
      <c r="E15" s="486"/>
    </row>
    <row r="16" spans="1:5" ht="61.5" customHeight="1" x14ac:dyDescent="0.2">
      <c r="A16" s="486" t="s">
        <v>233</v>
      </c>
      <c r="B16" s="486"/>
      <c r="C16" s="486"/>
      <c r="D16" s="486"/>
      <c r="E16" s="486"/>
    </row>
    <row r="17" spans="1:5" ht="17.25" customHeight="1" x14ac:dyDescent="0.2">
      <c r="A17" s="486" t="s">
        <v>153</v>
      </c>
      <c r="B17" s="486"/>
      <c r="C17" s="486"/>
      <c r="D17" s="486"/>
      <c r="E17" s="486"/>
    </row>
    <row r="18" spans="1:5" ht="17.25" customHeight="1" x14ac:dyDescent="0.2">
      <c r="A18" s="154" t="s">
        <v>128</v>
      </c>
      <c r="B18" s="154"/>
      <c r="C18" s="154"/>
      <c r="D18" s="154"/>
      <c r="E18" s="154"/>
    </row>
    <row r="19" spans="1:5" ht="17.25" customHeight="1" x14ac:dyDescent="0.2">
      <c r="A19" s="154" t="s">
        <v>129</v>
      </c>
      <c r="B19" s="154"/>
      <c r="C19" s="154"/>
      <c r="D19" s="154"/>
      <c r="E19" s="154"/>
    </row>
    <row r="20" spans="1:5" ht="17.25" customHeight="1" x14ac:dyDescent="0.2">
      <c r="A20" s="154" t="s">
        <v>130</v>
      </c>
      <c r="B20" s="154"/>
      <c r="C20" s="154"/>
      <c r="D20" s="154"/>
      <c r="E20" s="154"/>
    </row>
    <row r="21" spans="1:5" ht="17.25" customHeight="1" x14ac:dyDescent="0.2">
      <c r="A21" s="154" t="s">
        <v>132</v>
      </c>
      <c r="B21" s="154"/>
      <c r="C21" s="154"/>
      <c r="D21" s="154"/>
      <c r="E21" s="154"/>
    </row>
    <row r="22" spans="1:5" ht="17.25" customHeight="1" x14ac:dyDescent="0.2">
      <c r="A22" s="154" t="s">
        <v>133</v>
      </c>
      <c r="B22" s="154"/>
      <c r="C22" s="154"/>
      <c r="D22" s="154"/>
      <c r="E22" s="154"/>
    </row>
    <row r="23" spans="1:5" ht="17.25" customHeight="1" x14ac:dyDescent="0.2">
      <c r="A23" s="154" t="s">
        <v>134</v>
      </c>
      <c r="B23" s="154"/>
      <c r="C23" s="154"/>
      <c r="D23" s="154"/>
      <c r="E23" s="154"/>
    </row>
    <row r="24" spans="1:5" ht="17.25" customHeight="1" x14ac:dyDescent="0.2">
      <c r="A24" s="154" t="s">
        <v>135</v>
      </c>
      <c r="B24" s="154"/>
      <c r="C24" s="154"/>
      <c r="D24" s="154"/>
      <c r="E24" s="154"/>
    </row>
    <row r="25" spans="1:5" ht="17.25" customHeight="1" x14ac:dyDescent="0.2">
      <c r="A25" s="154" t="s">
        <v>136</v>
      </c>
      <c r="B25" s="154"/>
      <c r="C25" s="154"/>
      <c r="D25" s="154"/>
      <c r="E25" s="154"/>
    </row>
    <row r="26" spans="1:5" ht="21.75" customHeight="1" x14ac:dyDescent="0.25">
      <c r="A26" s="164" t="s">
        <v>137</v>
      </c>
      <c r="B26" s="154"/>
      <c r="C26" s="154"/>
      <c r="D26" s="154"/>
      <c r="E26" s="154"/>
    </row>
    <row r="27" spans="1:5" ht="14.25" x14ac:dyDescent="0.2">
      <c r="A27" s="486"/>
      <c r="B27" s="486"/>
      <c r="C27" s="486"/>
      <c r="D27" s="486"/>
      <c r="E27" s="486"/>
    </row>
    <row r="28" spans="1:5" s="136" customFormat="1" ht="29.25" customHeight="1" x14ac:dyDescent="0.2">
      <c r="A28" s="486" t="s">
        <v>154</v>
      </c>
      <c r="B28" s="486"/>
      <c r="C28" s="486"/>
      <c r="D28" s="486"/>
      <c r="E28" s="486"/>
    </row>
    <row r="29" spans="1:5" x14ac:dyDescent="0.2">
      <c r="C29" s="1"/>
      <c r="D29" s="2"/>
    </row>
    <row r="30" spans="1:5" ht="38.25" customHeight="1" x14ac:dyDescent="0.2">
      <c r="A30" s="217" t="s">
        <v>82</v>
      </c>
      <c r="B30" s="225" t="s">
        <v>83</v>
      </c>
      <c r="C30" s="409" t="s">
        <v>0</v>
      </c>
      <c r="D30" s="410"/>
      <c r="E30" s="225" t="s">
        <v>29</v>
      </c>
    </row>
    <row r="31" spans="1:5" x14ac:dyDescent="0.2">
      <c r="A31" s="218" t="s">
        <v>85</v>
      </c>
      <c r="B31" s="494">
        <v>3280000</v>
      </c>
      <c r="C31" s="487" t="s">
        <v>215</v>
      </c>
      <c r="D31" s="488"/>
      <c r="E31" s="248">
        <v>1277990</v>
      </c>
    </row>
    <row r="32" spans="1:5" ht="15" customHeight="1" x14ac:dyDescent="0.2">
      <c r="A32" s="489" t="s">
        <v>218</v>
      </c>
      <c r="B32" s="495"/>
      <c r="C32" s="487" t="s">
        <v>53</v>
      </c>
      <c r="D32" s="488"/>
      <c r="E32" s="252">
        <v>1017010</v>
      </c>
    </row>
    <row r="33" spans="1:5" x14ac:dyDescent="0.2">
      <c r="A33" s="489"/>
      <c r="B33" s="495"/>
      <c r="C33" s="487" t="s">
        <v>107</v>
      </c>
      <c r="D33" s="488"/>
      <c r="E33" s="253">
        <v>720000</v>
      </c>
    </row>
    <row r="34" spans="1:5" x14ac:dyDescent="0.2">
      <c r="A34" s="489"/>
      <c r="B34" s="495"/>
      <c r="C34" s="487" t="s">
        <v>63</v>
      </c>
      <c r="D34" s="488"/>
      <c r="E34" s="254">
        <v>155000</v>
      </c>
    </row>
    <row r="35" spans="1:5" x14ac:dyDescent="0.2">
      <c r="A35" s="489"/>
      <c r="B35" s="495"/>
      <c r="C35" s="219" t="s">
        <v>52</v>
      </c>
      <c r="D35" s="220"/>
      <c r="E35" s="254">
        <v>60000</v>
      </c>
    </row>
    <row r="36" spans="1:5" ht="12.75" customHeight="1" x14ac:dyDescent="0.2">
      <c r="A36" s="489"/>
      <c r="B36" s="495"/>
      <c r="C36" s="416" t="s">
        <v>179</v>
      </c>
      <c r="D36" s="417"/>
      <c r="E36" s="254">
        <v>50000</v>
      </c>
    </row>
    <row r="37" spans="1:5" ht="13.5" customHeight="1" x14ac:dyDescent="0.2">
      <c r="A37" s="489"/>
      <c r="B37" s="496"/>
      <c r="C37" s="545"/>
      <c r="D37" s="546"/>
      <c r="E37" s="252"/>
    </row>
    <row r="38" spans="1:5" s="341" customFormat="1" ht="30" customHeight="1" x14ac:dyDescent="0.25">
      <c r="A38" s="340" t="s">
        <v>99</v>
      </c>
      <c r="B38" s="436" t="s">
        <v>88</v>
      </c>
      <c r="C38" s="437"/>
      <c r="D38" s="437"/>
      <c r="E38" s="438"/>
    </row>
    <row r="39" spans="1:5" s="146" customFormat="1" ht="16.5" customHeight="1" x14ac:dyDescent="0.2">
      <c r="A39" s="439" t="s">
        <v>102</v>
      </c>
      <c r="B39" s="440"/>
      <c r="C39" s="440"/>
      <c r="D39" s="440"/>
      <c r="E39" s="441"/>
    </row>
    <row r="40" spans="1:5" s="161" customFormat="1" ht="30" customHeight="1" x14ac:dyDescent="0.25">
      <c r="A40" s="221" t="s">
        <v>219</v>
      </c>
      <c r="B40" s="443">
        <v>130000</v>
      </c>
      <c r="C40" s="421"/>
      <c r="D40" s="421"/>
      <c r="E40" s="422"/>
    </row>
    <row r="41" spans="1:5" s="161" customFormat="1" ht="30" customHeight="1" x14ac:dyDescent="0.25">
      <c r="A41" s="221" t="s">
        <v>220</v>
      </c>
      <c r="B41" s="443">
        <v>100000</v>
      </c>
      <c r="C41" s="421"/>
      <c r="D41" s="421"/>
      <c r="E41" s="422"/>
    </row>
    <row r="42" spans="1:5" s="161" customFormat="1" ht="45.75" customHeight="1" x14ac:dyDescent="0.25">
      <c r="A42" s="221" t="s">
        <v>143</v>
      </c>
      <c r="B42" s="443">
        <v>720000</v>
      </c>
      <c r="C42" s="421"/>
      <c r="D42" s="421"/>
      <c r="E42" s="422"/>
    </row>
    <row r="43" spans="1:5" s="161" customFormat="1" ht="27" customHeight="1" x14ac:dyDescent="0.25">
      <c r="A43" s="224" t="s">
        <v>181</v>
      </c>
      <c r="B43" s="418">
        <v>26000</v>
      </c>
      <c r="C43" s="419"/>
      <c r="D43" s="419"/>
      <c r="E43" s="420"/>
    </row>
    <row r="44" spans="1:5" s="159" customFormat="1" ht="16.5" customHeight="1" x14ac:dyDescent="0.2">
      <c r="A44" s="433" t="s">
        <v>115</v>
      </c>
      <c r="B44" s="434"/>
      <c r="C44" s="434"/>
      <c r="D44" s="434"/>
      <c r="E44" s="435"/>
    </row>
    <row r="45" spans="1:5" s="161" customFormat="1" ht="37.5" customHeight="1" x14ac:dyDescent="0.25">
      <c r="A45" s="221" t="s">
        <v>221</v>
      </c>
      <c r="B45" s="443">
        <v>380000</v>
      </c>
      <c r="C45" s="421"/>
      <c r="D45" s="421"/>
      <c r="E45" s="422"/>
    </row>
    <row r="46" spans="1:5" s="146" customFormat="1" ht="16.5" customHeight="1" x14ac:dyDescent="0.2">
      <c r="A46" s="433" t="s">
        <v>138</v>
      </c>
      <c r="B46" s="434"/>
      <c r="C46" s="434"/>
      <c r="D46" s="434"/>
      <c r="E46" s="435"/>
    </row>
    <row r="47" spans="1:5" s="160" customFormat="1" ht="28.5" customHeight="1" x14ac:dyDescent="0.2">
      <c r="A47" s="221" t="s">
        <v>222</v>
      </c>
      <c r="B47" s="443">
        <v>90000</v>
      </c>
      <c r="C47" s="421"/>
      <c r="D47" s="421"/>
      <c r="E47" s="422"/>
    </row>
    <row r="48" spans="1:5" s="161" customFormat="1" ht="43.5" customHeight="1" x14ac:dyDescent="0.25">
      <c r="A48" s="221" t="s">
        <v>223</v>
      </c>
      <c r="B48" s="443">
        <v>650000</v>
      </c>
      <c r="C48" s="421"/>
      <c r="D48" s="421"/>
      <c r="E48" s="422"/>
    </row>
    <row r="49" spans="1:5" s="161" customFormat="1" ht="28.5" customHeight="1" x14ac:dyDescent="0.25">
      <c r="A49" s="221" t="s">
        <v>155</v>
      </c>
      <c r="B49" s="443">
        <v>190000</v>
      </c>
      <c r="C49" s="421"/>
      <c r="D49" s="421"/>
      <c r="E49" s="422"/>
    </row>
    <row r="50" spans="1:5" s="161" customFormat="1" ht="28.5" customHeight="1" x14ac:dyDescent="0.25">
      <c r="A50" s="221" t="s">
        <v>151</v>
      </c>
      <c r="B50" s="443">
        <v>150000</v>
      </c>
      <c r="C50" s="421"/>
      <c r="D50" s="421"/>
      <c r="E50" s="422"/>
    </row>
    <row r="51" spans="1:5" s="161" customFormat="1" ht="39" customHeight="1" x14ac:dyDescent="0.25">
      <c r="A51" s="221" t="s">
        <v>182</v>
      </c>
      <c r="B51" s="421">
        <v>410000</v>
      </c>
      <c r="C51" s="421"/>
      <c r="D51" s="421"/>
      <c r="E51" s="422"/>
    </row>
    <row r="52" spans="1:5" s="161" customFormat="1" ht="28.5" customHeight="1" x14ac:dyDescent="0.25">
      <c r="A52" s="224" t="s">
        <v>183</v>
      </c>
      <c r="B52" s="443">
        <v>54000</v>
      </c>
      <c r="C52" s="421"/>
      <c r="D52" s="421"/>
      <c r="E52" s="422"/>
    </row>
    <row r="53" spans="1:5" s="146" customFormat="1" ht="16.5" customHeight="1" x14ac:dyDescent="0.2">
      <c r="A53" s="532" t="s">
        <v>139</v>
      </c>
      <c r="B53" s="533"/>
      <c r="C53" s="533"/>
      <c r="D53" s="533"/>
      <c r="E53" s="534"/>
    </row>
    <row r="54" spans="1:5" ht="19.5" customHeight="1" x14ac:dyDescent="0.2">
      <c r="A54" s="222" t="s">
        <v>144</v>
      </c>
      <c r="B54" s="539">
        <v>220000</v>
      </c>
      <c r="C54" s="540"/>
      <c r="D54" s="540"/>
      <c r="E54" s="541"/>
    </row>
    <row r="55" spans="1:5" s="146" customFormat="1" ht="16.5" customHeight="1" x14ac:dyDescent="0.2">
      <c r="A55" s="532" t="s">
        <v>145</v>
      </c>
      <c r="B55" s="533"/>
      <c r="C55" s="533"/>
      <c r="D55" s="533"/>
      <c r="E55" s="534"/>
    </row>
    <row r="56" spans="1:5" ht="30" customHeight="1" x14ac:dyDescent="0.2">
      <c r="A56" s="222" t="s">
        <v>224</v>
      </c>
      <c r="B56" s="539">
        <v>160000</v>
      </c>
      <c r="C56" s="540"/>
      <c r="D56" s="540"/>
      <c r="E56" s="541"/>
    </row>
    <row r="57" spans="1:5" s="7" customFormat="1" ht="7.5" customHeight="1" x14ac:dyDescent="0.2">
      <c r="A57" s="263"/>
      <c r="B57" s="268"/>
      <c r="C57" s="269"/>
      <c r="D57" s="269"/>
      <c r="E57" s="270"/>
    </row>
    <row r="58" spans="1:5" s="7" customFormat="1" ht="14.25" customHeight="1" x14ac:dyDescent="0.2">
      <c r="A58" s="264" t="s">
        <v>106</v>
      </c>
      <c r="B58" s="271"/>
      <c r="C58" s="442"/>
      <c r="D58" s="442"/>
      <c r="E58" s="272"/>
    </row>
    <row r="59" spans="1:5" s="7" customFormat="1" ht="15.75" customHeight="1" x14ac:dyDescent="0.2">
      <c r="A59" s="265" t="s">
        <v>180</v>
      </c>
      <c r="B59" s="444">
        <v>2870000</v>
      </c>
      <c r="C59" s="448"/>
      <c r="D59" s="448"/>
      <c r="E59" s="449"/>
    </row>
    <row r="60" spans="1:5" s="7" customFormat="1" ht="15.75" customHeight="1" x14ac:dyDescent="0.2">
      <c r="A60" s="266" t="s">
        <v>101</v>
      </c>
      <c r="B60" s="444">
        <v>220000</v>
      </c>
      <c r="C60" s="448"/>
      <c r="D60" s="448"/>
      <c r="E60" s="449"/>
    </row>
    <row r="61" spans="1:5" ht="15.75" customHeight="1" x14ac:dyDescent="0.2">
      <c r="A61" s="266" t="s">
        <v>10</v>
      </c>
      <c r="B61" s="444">
        <v>190000</v>
      </c>
      <c r="C61" s="445"/>
      <c r="D61" s="446"/>
      <c r="E61" s="447"/>
    </row>
    <row r="62" spans="1:5" ht="15.75" customHeight="1" x14ac:dyDescent="0.2">
      <c r="A62" s="266"/>
      <c r="B62" s="273"/>
      <c r="C62" s="260"/>
      <c r="D62" s="223"/>
      <c r="E62" s="274"/>
    </row>
    <row r="63" spans="1:5" s="7" customFormat="1" ht="15.75" customHeight="1" x14ac:dyDescent="0.2">
      <c r="A63" s="267"/>
      <c r="B63" s="275"/>
      <c r="C63" s="538"/>
      <c r="D63" s="538"/>
      <c r="E63" s="276"/>
    </row>
    <row r="64" spans="1:5" s="137" customFormat="1" ht="42" customHeight="1" x14ac:dyDescent="0.2">
      <c r="A64" s="225" t="s">
        <v>82</v>
      </c>
      <c r="B64" s="226" t="s">
        <v>83</v>
      </c>
      <c r="C64" s="409" t="s">
        <v>0</v>
      </c>
      <c r="D64" s="410"/>
      <c r="E64" s="225" t="s">
        <v>29</v>
      </c>
    </row>
    <row r="65" spans="1:5" ht="13.5" customHeight="1" x14ac:dyDescent="0.2">
      <c r="A65" s="171" t="s">
        <v>86</v>
      </c>
      <c r="B65" s="428">
        <v>556000</v>
      </c>
      <c r="C65" s="174" t="s">
        <v>53</v>
      </c>
      <c r="D65" s="174"/>
      <c r="E65" s="251">
        <v>548000</v>
      </c>
    </row>
    <row r="66" spans="1:5" ht="12" customHeight="1" x14ac:dyDescent="0.2">
      <c r="A66" s="172" t="s">
        <v>103</v>
      </c>
      <c r="B66" s="429"/>
      <c r="C66" s="178" t="s">
        <v>30</v>
      </c>
      <c r="D66" s="173"/>
      <c r="E66" s="262">
        <v>8000</v>
      </c>
    </row>
    <row r="67" spans="1:5" s="135" customFormat="1" ht="15" customHeight="1" x14ac:dyDescent="0.25">
      <c r="A67" s="450" t="s">
        <v>213</v>
      </c>
      <c r="B67" s="429"/>
      <c r="C67" s="178"/>
      <c r="D67" s="173"/>
      <c r="E67" s="261"/>
    </row>
    <row r="68" spans="1:5" s="135" customFormat="1" ht="15" customHeight="1" x14ac:dyDescent="0.25">
      <c r="A68" s="450"/>
      <c r="B68" s="430"/>
      <c r="C68" s="342"/>
      <c r="D68" s="343"/>
      <c r="E68" s="344"/>
    </row>
    <row r="69" spans="1:5" s="341" customFormat="1" ht="30" customHeight="1" x14ac:dyDescent="0.25">
      <c r="A69" s="345" t="s">
        <v>99</v>
      </c>
      <c r="B69" s="535" t="s">
        <v>88</v>
      </c>
      <c r="C69" s="536"/>
      <c r="D69" s="536"/>
      <c r="E69" s="537"/>
    </row>
    <row r="70" spans="1:5" ht="44.25" customHeight="1" x14ac:dyDescent="0.2">
      <c r="A70" s="166" t="s">
        <v>214</v>
      </c>
      <c r="B70" s="460">
        <v>556000</v>
      </c>
      <c r="C70" s="461"/>
      <c r="D70" s="461"/>
      <c r="E70" s="462"/>
    </row>
    <row r="71" spans="1:5" ht="20.25" customHeight="1" x14ac:dyDescent="0.2">
      <c r="A71" s="255" t="s">
        <v>106</v>
      </c>
      <c r="B71" s="542"/>
      <c r="C71" s="543"/>
      <c r="D71" s="543"/>
      <c r="E71" s="544"/>
    </row>
    <row r="72" spans="1:5" ht="15.75" customHeight="1" x14ac:dyDescent="0.2">
      <c r="A72" s="277" t="s">
        <v>3</v>
      </c>
      <c r="B72" s="490">
        <v>517000</v>
      </c>
      <c r="C72" s="491"/>
      <c r="D72" s="492"/>
      <c r="E72" s="493"/>
    </row>
    <row r="73" spans="1:5" ht="15.75" customHeight="1" x14ac:dyDescent="0.2">
      <c r="A73" s="277" t="s">
        <v>104</v>
      </c>
      <c r="B73" s="490">
        <v>20500</v>
      </c>
      <c r="C73" s="491"/>
      <c r="D73" s="492"/>
      <c r="E73" s="493"/>
    </row>
    <row r="74" spans="1:5" ht="15.75" customHeight="1" x14ac:dyDescent="0.2">
      <c r="A74" s="277" t="s">
        <v>10</v>
      </c>
      <c r="B74" s="490">
        <v>7000</v>
      </c>
      <c r="C74" s="491"/>
      <c r="D74" s="492"/>
      <c r="E74" s="493"/>
    </row>
    <row r="75" spans="1:5" ht="15.75" customHeight="1" x14ac:dyDescent="0.2">
      <c r="A75" s="277" t="s">
        <v>105</v>
      </c>
      <c r="B75" s="490">
        <v>11500</v>
      </c>
      <c r="C75" s="491"/>
      <c r="D75" s="491"/>
      <c r="E75" s="497"/>
    </row>
    <row r="76" spans="1:5" ht="15.75" customHeight="1" x14ac:dyDescent="0.2">
      <c r="A76" s="277"/>
      <c r="B76" s="454"/>
      <c r="C76" s="455"/>
      <c r="D76" s="455"/>
      <c r="E76" s="456"/>
    </row>
    <row r="77" spans="1:5" ht="15.75" customHeight="1" x14ac:dyDescent="0.2">
      <c r="A77" s="278"/>
      <c r="B77" s="454"/>
      <c r="C77" s="455"/>
      <c r="D77" s="455"/>
      <c r="E77" s="456"/>
    </row>
    <row r="78" spans="1:5" s="137" customFormat="1" ht="42" customHeight="1" x14ac:dyDescent="0.2">
      <c r="A78" s="225" t="s">
        <v>82</v>
      </c>
      <c r="B78" s="226" t="s">
        <v>83</v>
      </c>
      <c r="C78" s="409" t="s">
        <v>0</v>
      </c>
      <c r="D78" s="410"/>
      <c r="E78" s="225" t="s">
        <v>29</v>
      </c>
    </row>
    <row r="79" spans="1:5" ht="13.5" customHeight="1" x14ac:dyDescent="0.2">
      <c r="A79" s="329" t="s">
        <v>108</v>
      </c>
      <c r="B79" s="451">
        <v>227000</v>
      </c>
      <c r="C79" s="483" t="s">
        <v>53</v>
      </c>
      <c r="D79" s="484"/>
      <c r="E79" s="250">
        <v>177000</v>
      </c>
    </row>
    <row r="80" spans="1:5" ht="15" customHeight="1" x14ac:dyDescent="0.2">
      <c r="A80" s="329" t="s">
        <v>140</v>
      </c>
      <c r="B80" s="452"/>
      <c r="C80" s="178" t="s">
        <v>32</v>
      </c>
      <c r="D80" s="173"/>
      <c r="E80" s="245">
        <v>20000</v>
      </c>
    </row>
    <row r="81" spans="1:9" ht="30" customHeight="1" x14ac:dyDescent="0.2">
      <c r="A81" s="336" t="s">
        <v>167</v>
      </c>
      <c r="B81" s="453"/>
      <c r="C81" s="337" t="s">
        <v>30</v>
      </c>
      <c r="D81" s="338"/>
      <c r="E81" s="339">
        <v>30000</v>
      </c>
    </row>
    <row r="82" spans="1:9" s="341" customFormat="1" ht="30" customHeight="1" x14ac:dyDescent="0.25">
      <c r="A82" s="346" t="s">
        <v>99</v>
      </c>
      <c r="B82" s="411" t="s">
        <v>88</v>
      </c>
      <c r="C82" s="412"/>
      <c r="D82" s="412"/>
      <c r="E82" s="413"/>
    </row>
    <row r="83" spans="1:9" ht="28.5" customHeight="1" x14ac:dyDescent="0.2">
      <c r="A83" s="166" t="s">
        <v>160</v>
      </c>
      <c r="B83" s="457">
        <v>227000</v>
      </c>
      <c r="C83" s="458"/>
      <c r="D83" s="458"/>
      <c r="E83" s="459"/>
    </row>
    <row r="84" spans="1:9" ht="28.5" customHeight="1" x14ac:dyDescent="0.2">
      <c r="A84" s="214"/>
      <c r="B84" s="460"/>
      <c r="C84" s="461"/>
      <c r="D84" s="461"/>
      <c r="E84" s="462"/>
    </row>
    <row r="85" spans="1:9" ht="20.25" customHeight="1" x14ac:dyDescent="0.2">
      <c r="A85" s="208" t="s">
        <v>106</v>
      </c>
      <c r="B85" s="414"/>
      <c r="C85" s="414"/>
      <c r="D85" s="414"/>
      <c r="E85" s="414"/>
    </row>
    <row r="86" spans="1:9" s="7" customFormat="1" ht="15.75" customHeight="1" x14ac:dyDescent="0.2">
      <c r="A86" s="209" t="s">
        <v>119</v>
      </c>
      <c r="B86" s="568">
        <v>177000</v>
      </c>
      <c r="C86" s="568"/>
      <c r="D86" s="568"/>
      <c r="E86" s="568"/>
    </row>
    <row r="87" spans="1:9" s="7" customFormat="1" ht="15.75" customHeight="1" x14ac:dyDescent="0.2">
      <c r="A87" s="209" t="s">
        <v>6</v>
      </c>
      <c r="B87" s="392">
        <v>20000</v>
      </c>
      <c r="C87" s="393"/>
      <c r="D87" s="393"/>
      <c r="E87" s="394"/>
    </row>
    <row r="88" spans="1:9" ht="15.75" customHeight="1" x14ac:dyDescent="0.2">
      <c r="A88" s="209" t="s">
        <v>10</v>
      </c>
      <c r="B88" s="454">
        <v>27000</v>
      </c>
      <c r="C88" s="455"/>
      <c r="D88" s="455"/>
      <c r="E88" s="456"/>
    </row>
    <row r="89" spans="1:9" ht="15.75" customHeight="1" x14ac:dyDescent="0.2">
      <c r="A89" s="209" t="s">
        <v>105</v>
      </c>
      <c r="B89" s="454">
        <v>3000</v>
      </c>
      <c r="C89" s="455"/>
      <c r="D89" s="455"/>
      <c r="E89" s="456"/>
    </row>
    <row r="90" spans="1:9" ht="15.75" customHeight="1" x14ac:dyDescent="0.2">
      <c r="A90" s="209"/>
      <c r="B90" s="454"/>
      <c r="C90" s="455"/>
      <c r="D90" s="455"/>
      <c r="E90" s="456"/>
    </row>
    <row r="91" spans="1:9" ht="15.75" customHeight="1" x14ac:dyDescent="0.2">
      <c r="A91" s="209"/>
      <c r="B91" s="454"/>
      <c r="C91" s="455"/>
      <c r="D91" s="455"/>
      <c r="E91" s="456"/>
    </row>
    <row r="92" spans="1:9" s="137" customFormat="1" ht="45" customHeight="1" x14ac:dyDescent="0.2">
      <c r="A92" s="225" t="s">
        <v>82</v>
      </c>
      <c r="B92" s="217" t="s">
        <v>84</v>
      </c>
      <c r="C92" s="575" t="s">
        <v>0</v>
      </c>
      <c r="D92" s="575"/>
      <c r="E92" s="225" t="s">
        <v>29</v>
      </c>
      <c r="G92" s="139"/>
      <c r="H92" s="139"/>
      <c r="I92" s="139"/>
    </row>
    <row r="93" spans="1:9" s="7" customFormat="1" ht="13.5" customHeight="1" x14ac:dyDescent="0.2">
      <c r="A93" s="330" t="s">
        <v>184</v>
      </c>
      <c r="B93" s="425">
        <v>750000</v>
      </c>
      <c r="C93" s="431" t="s">
        <v>30</v>
      </c>
      <c r="D93" s="432"/>
      <c r="E93" s="279">
        <v>690000</v>
      </c>
    </row>
    <row r="94" spans="1:9" s="7" customFormat="1" ht="17.25" customHeight="1" x14ac:dyDescent="0.2">
      <c r="A94" s="329" t="s">
        <v>185</v>
      </c>
      <c r="B94" s="426"/>
      <c r="C94" s="475" t="s">
        <v>64</v>
      </c>
      <c r="D94" s="476"/>
      <c r="E94" s="279">
        <v>10000</v>
      </c>
    </row>
    <row r="95" spans="1:9" s="7" customFormat="1" ht="17.25" customHeight="1" x14ac:dyDescent="0.2">
      <c r="A95" s="423" t="s">
        <v>186</v>
      </c>
      <c r="B95" s="426"/>
      <c r="C95" s="431" t="s">
        <v>54</v>
      </c>
      <c r="D95" s="432"/>
      <c r="E95" s="279">
        <v>50000</v>
      </c>
    </row>
    <row r="96" spans="1:9" s="7" customFormat="1" ht="33.75" customHeight="1" x14ac:dyDescent="0.2">
      <c r="A96" s="424"/>
      <c r="B96" s="427"/>
      <c r="C96" s="477"/>
      <c r="D96" s="478"/>
      <c r="E96" s="479"/>
    </row>
    <row r="97" spans="1:9" s="7" customFormat="1" ht="20.25" customHeight="1" x14ac:dyDescent="0.2">
      <c r="A97" s="332" t="s">
        <v>188</v>
      </c>
      <c r="B97" s="463" t="s">
        <v>88</v>
      </c>
      <c r="C97" s="464"/>
      <c r="D97" s="464"/>
      <c r="E97" s="464"/>
    </row>
    <row r="98" spans="1:9" s="7" customFormat="1" ht="40.5" customHeight="1" x14ac:dyDescent="0.2">
      <c r="A98" s="227" t="s">
        <v>229</v>
      </c>
      <c r="B98" s="465">
        <v>635000</v>
      </c>
      <c r="C98" s="466"/>
      <c r="D98" s="466"/>
      <c r="E98" s="467"/>
    </row>
    <row r="99" spans="1:9" s="7" customFormat="1" ht="29.25" customHeight="1" x14ac:dyDescent="0.2">
      <c r="A99" s="331" t="s">
        <v>189</v>
      </c>
      <c r="B99" s="465">
        <v>25000</v>
      </c>
      <c r="C99" s="466"/>
      <c r="D99" s="466"/>
      <c r="E99" s="467"/>
    </row>
    <row r="100" spans="1:9" s="7" customFormat="1" ht="25.5" customHeight="1" x14ac:dyDescent="0.2">
      <c r="A100" s="331" t="s">
        <v>190</v>
      </c>
      <c r="B100" s="465">
        <v>90000</v>
      </c>
      <c r="C100" s="466"/>
      <c r="D100" s="466"/>
      <c r="E100" s="467"/>
    </row>
    <row r="101" spans="1:9" s="7" customFormat="1" ht="19.5" customHeight="1" x14ac:dyDescent="0.2">
      <c r="A101" s="228"/>
      <c r="B101" s="480"/>
      <c r="C101" s="481"/>
      <c r="D101" s="481"/>
      <c r="E101" s="482"/>
    </row>
    <row r="102" spans="1:9" s="7" customFormat="1" ht="19.5" customHeight="1" x14ac:dyDescent="0.2">
      <c r="A102" s="331" t="s">
        <v>106</v>
      </c>
      <c r="B102" s="480"/>
      <c r="C102" s="481"/>
      <c r="D102" s="481"/>
      <c r="E102" s="482"/>
    </row>
    <row r="103" spans="1:9" s="7" customFormat="1" ht="13.5" customHeight="1" x14ac:dyDescent="0.2">
      <c r="A103" s="333" t="s">
        <v>2</v>
      </c>
      <c r="B103" s="370">
        <v>660000</v>
      </c>
      <c r="C103" s="371"/>
      <c r="D103" s="371"/>
      <c r="E103" s="372"/>
    </row>
    <row r="104" spans="1:9" s="7" customFormat="1" ht="15.75" customHeight="1" x14ac:dyDescent="0.2">
      <c r="A104" s="331" t="s">
        <v>187</v>
      </c>
      <c r="B104" s="370">
        <v>90000</v>
      </c>
      <c r="C104" s="371"/>
      <c r="D104" s="371"/>
      <c r="E104" s="372"/>
    </row>
    <row r="105" spans="1:9" s="7" customFormat="1" ht="15.75" customHeight="1" x14ac:dyDescent="0.2">
      <c r="A105" s="331"/>
      <c r="B105" s="370"/>
      <c r="C105" s="371"/>
      <c r="D105" s="371"/>
      <c r="E105" s="372"/>
    </row>
    <row r="106" spans="1:9" s="7" customFormat="1" ht="15.75" customHeight="1" x14ac:dyDescent="0.2">
      <c r="A106" s="331"/>
      <c r="B106" s="370"/>
      <c r="C106" s="371"/>
      <c r="D106" s="371"/>
      <c r="E106" s="372"/>
    </row>
    <row r="107" spans="1:9" s="137" customFormat="1" ht="45" customHeight="1" x14ac:dyDescent="0.2">
      <c r="A107" s="225" t="s">
        <v>82</v>
      </c>
      <c r="B107" s="217" t="s">
        <v>84</v>
      </c>
      <c r="C107" s="575" t="s">
        <v>0</v>
      </c>
      <c r="D107" s="575"/>
      <c r="E107" s="225" t="s">
        <v>176</v>
      </c>
      <c r="G107" s="139"/>
      <c r="H107" s="139"/>
      <c r="I107" s="139"/>
    </row>
    <row r="108" spans="1:9" ht="16.5" customHeight="1" x14ac:dyDescent="0.2">
      <c r="A108" s="213" t="s">
        <v>90</v>
      </c>
      <c r="B108" s="405">
        <v>210000</v>
      </c>
      <c r="C108" s="483" t="s">
        <v>194</v>
      </c>
      <c r="D108" s="484"/>
      <c r="E108" s="249">
        <v>210000</v>
      </c>
    </row>
    <row r="109" spans="1:9" ht="21" customHeight="1" x14ac:dyDescent="0.2">
      <c r="A109" s="214" t="s">
        <v>191</v>
      </c>
      <c r="B109" s="405"/>
      <c r="C109" s="579"/>
      <c r="D109" s="580"/>
      <c r="E109" s="249"/>
    </row>
    <row r="110" spans="1:9" s="181" customFormat="1" ht="17.25" customHeight="1" x14ac:dyDescent="0.2">
      <c r="A110" s="215" t="s">
        <v>192</v>
      </c>
      <c r="B110" s="405"/>
      <c r="C110" s="579"/>
      <c r="D110" s="580"/>
      <c r="E110" s="249"/>
    </row>
    <row r="111" spans="1:9" s="140" customFormat="1" ht="21.75" customHeight="1" x14ac:dyDescent="0.25">
      <c r="A111" s="145" t="s">
        <v>87</v>
      </c>
      <c r="B111" s="472" t="s">
        <v>89</v>
      </c>
      <c r="C111" s="473"/>
      <c r="D111" s="473"/>
      <c r="E111" s="474"/>
    </row>
    <row r="112" spans="1:9" ht="30" customHeight="1" x14ac:dyDescent="0.2">
      <c r="A112" s="165" t="s">
        <v>193</v>
      </c>
      <c r="B112" s="387">
        <v>210000</v>
      </c>
      <c r="C112" s="388"/>
      <c r="D112" s="388"/>
      <c r="E112" s="389"/>
    </row>
    <row r="113" spans="1:9" s="7" customFormat="1" ht="15" customHeight="1" x14ac:dyDescent="0.2">
      <c r="A113" s="208" t="s">
        <v>106</v>
      </c>
      <c r="B113" s="281"/>
      <c r="C113" s="285"/>
      <c r="D113" s="285"/>
      <c r="E113" s="282"/>
    </row>
    <row r="114" spans="1:9" s="7" customFormat="1" ht="15.75" customHeight="1" x14ac:dyDescent="0.2">
      <c r="A114" s="209" t="s">
        <v>3</v>
      </c>
      <c r="B114" s="286"/>
      <c r="C114" s="455">
        <v>95000</v>
      </c>
      <c r="D114" s="455"/>
      <c r="E114" s="287"/>
    </row>
    <row r="115" spans="1:9" ht="15.75" customHeight="1" x14ac:dyDescent="0.2">
      <c r="A115" s="209" t="s">
        <v>105</v>
      </c>
      <c r="B115" s="288"/>
      <c r="C115" s="455">
        <v>15000</v>
      </c>
      <c r="D115" s="564"/>
      <c r="E115" s="289"/>
    </row>
    <row r="116" spans="1:9" s="7" customFormat="1" ht="15.75" customHeight="1" x14ac:dyDescent="0.2">
      <c r="A116" s="209" t="s">
        <v>6</v>
      </c>
      <c r="B116" s="286"/>
      <c r="C116" s="455">
        <v>100000</v>
      </c>
      <c r="D116" s="455"/>
      <c r="E116" s="280"/>
    </row>
    <row r="117" spans="1:9" s="7" customFormat="1" ht="15.75" customHeight="1" x14ac:dyDescent="0.2">
      <c r="A117" s="278"/>
      <c r="B117" s="392"/>
      <c r="C117" s="393"/>
      <c r="D117" s="393"/>
      <c r="E117" s="394"/>
    </row>
    <row r="118" spans="1:9" s="7" customFormat="1" ht="15.75" customHeight="1" x14ac:dyDescent="0.2">
      <c r="A118" s="278"/>
      <c r="B118" s="392"/>
      <c r="C118" s="393"/>
      <c r="D118" s="393"/>
      <c r="E118" s="394"/>
    </row>
    <row r="119" spans="1:9" s="137" customFormat="1" ht="45" customHeight="1" x14ac:dyDescent="0.2">
      <c r="A119" s="217" t="s">
        <v>82</v>
      </c>
      <c r="B119" s="217" t="s">
        <v>84</v>
      </c>
      <c r="C119" s="409" t="s">
        <v>0</v>
      </c>
      <c r="D119" s="410"/>
      <c r="E119" s="225" t="s">
        <v>29</v>
      </c>
      <c r="G119" s="139"/>
      <c r="H119" s="139"/>
      <c r="I119" s="139"/>
    </row>
    <row r="120" spans="1:9" s="176" customFormat="1" ht="16.5" customHeight="1" x14ac:dyDescent="0.2">
      <c r="A120" s="179" t="s">
        <v>109</v>
      </c>
      <c r="B120" s="565">
        <v>270000</v>
      </c>
      <c r="C120" s="391" t="s">
        <v>53</v>
      </c>
      <c r="D120" s="391"/>
      <c r="E120" s="553">
        <v>173000</v>
      </c>
    </row>
    <row r="121" spans="1:9" s="176" customFormat="1" ht="16.5" customHeight="1" x14ac:dyDescent="0.2">
      <c r="A121" s="166" t="s">
        <v>166</v>
      </c>
      <c r="B121" s="566"/>
      <c r="C121" s="391"/>
      <c r="D121" s="391"/>
      <c r="E121" s="553"/>
    </row>
    <row r="122" spans="1:9" s="176" customFormat="1" ht="38.25" customHeight="1" x14ac:dyDescent="0.2">
      <c r="A122" s="207" t="s">
        <v>168</v>
      </c>
      <c r="B122" s="566"/>
      <c r="C122" s="210" t="s">
        <v>30</v>
      </c>
      <c r="D122" s="211"/>
      <c r="E122" s="216">
        <v>97000</v>
      </c>
    </row>
    <row r="123" spans="1:9" s="140" customFormat="1" ht="21.75" customHeight="1" x14ac:dyDescent="0.25">
      <c r="A123" s="145" t="s">
        <v>87</v>
      </c>
      <c r="B123" s="472" t="s">
        <v>89</v>
      </c>
      <c r="C123" s="473"/>
      <c r="D123" s="473"/>
      <c r="E123" s="474"/>
    </row>
    <row r="124" spans="1:9" ht="30" customHeight="1" x14ac:dyDescent="0.2">
      <c r="A124" s="165" t="s">
        <v>161</v>
      </c>
      <c r="B124" s="387">
        <v>270000</v>
      </c>
      <c r="C124" s="388"/>
      <c r="D124" s="388"/>
      <c r="E124" s="389"/>
    </row>
    <row r="125" spans="1:9" s="7" customFormat="1" ht="15" customHeight="1" x14ac:dyDescent="0.2">
      <c r="A125" s="208" t="s">
        <v>106</v>
      </c>
      <c r="B125" s="281"/>
      <c r="C125" s="390"/>
      <c r="D125" s="390"/>
      <c r="E125" s="282"/>
    </row>
    <row r="126" spans="1:9" s="7" customFormat="1" ht="15.75" customHeight="1" x14ac:dyDescent="0.2">
      <c r="A126" s="209" t="s">
        <v>110</v>
      </c>
      <c r="B126" s="283"/>
      <c r="C126" s="455">
        <v>270000</v>
      </c>
      <c r="D126" s="455"/>
      <c r="E126" s="284"/>
    </row>
    <row r="127" spans="1:9" s="7" customFormat="1" ht="15.75" customHeight="1" x14ac:dyDescent="0.2">
      <c r="A127" s="209"/>
      <c r="B127" s="406"/>
      <c r="C127" s="407"/>
      <c r="D127" s="407"/>
      <c r="E127" s="408"/>
    </row>
    <row r="128" spans="1:9" s="7" customFormat="1" ht="15.75" customHeight="1" x14ac:dyDescent="0.2">
      <c r="A128" s="209"/>
      <c r="B128" s="392"/>
      <c r="C128" s="393"/>
      <c r="D128" s="393"/>
      <c r="E128" s="394"/>
    </row>
    <row r="129" spans="1:9" s="137" customFormat="1" ht="45" customHeight="1" x14ac:dyDescent="0.2">
      <c r="A129" s="225" t="s">
        <v>82</v>
      </c>
      <c r="B129" s="225" t="s">
        <v>84</v>
      </c>
      <c r="C129" s="409" t="s">
        <v>0</v>
      </c>
      <c r="D129" s="410"/>
      <c r="E129" s="225" t="s">
        <v>29</v>
      </c>
      <c r="G129" s="139"/>
      <c r="H129" s="139"/>
      <c r="I129" s="139"/>
    </row>
    <row r="130" spans="1:9" s="176" customFormat="1" ht="16.5" customHeight="1" x14ac:dyDescent="0.2">
      <c r="A130" s="179" t="s">
        <v>122</v>
      </c>
      <c r="B130" s="470">
        <f>B137</f>
        <v>100000</v>
      </c>
      <c r="C130" s="468" t="s">
        <v>30</v>
      </c>
      <c r="D130" s="469"/>
      <c r="E130" s="248">
        <v>100000</v>
      </c>
    </row>
    <row r="131" spans="1:9" s="176" customFormat="1" ht="21" customHeight="1" x14ac:dyDescent="0.2">
      <c r="A131" s="166" t="s">
        <v>174</v>
      </c>
      <c r="B131" s="470"/>
      <c r="C131" s="469"/>
      <c r="D131" s="471"/>
      <c r="E131" s="183"/>
    </row>
    <row r="132" spans="1:9" s="188" customFormat="1" ht="21" customHeight="1" x14ac:dyDescent="0.2">
      <c r="A132" s="379" t="s">
        <v>230</v>
      </c>
      <c r="B132" s="185"/>
      <c r="C132" s="186"/>
      <c r="D132" s="186"/>
      <c r="E132" s="187"/>
    </row>
    <row r="133" spans="1:9" s="191" customFormat="1" ht="21" customHeight="1" x14ac:dyDescent="0.2">
      <c r="A133" s="498"/>
      <c r="B133" s="189"/>
      <c r="C133" s="186"/>
      <c r="D133" s="186"/>
      <c r="E133" s="190"/>
    </row>
    <row r="134" spans="1:9" s="140" customFormat="1" ht="21.75" customHeight="1" x14ac:dyDescent="0.25">
      <c r="A134" s="145" t="s">
        <v>87</v>
      </c>
      <c r="B134" s="472" t="s">
        <v>89</v>
      </c>
      <c r="C134" s="473"/>
      <c r="D134" s="473"/>
      <c r="E134" s="474"/>
    </row>
    <row r="135" spans="1:9" ht="27.75" customHeight="1" x14ac:dyDescent="0.2">
      <c r="A135" s="165" t="s">
        <v>126</v>
      </c>
      <c r="B135" s="387">
        <f>E130+E131</f>
        <v>100000</v>
      </c>
      <c r="C135" s="388"/>
      <c r="D135" s="388"/>
      <c r="E135" s="389"/>
    </row>
    <row r="136" spans="1:9" s="7" customFormat="1" ht="15" customHeight="1" x14ac:dyDescent="0.2">
      <c r="A136" s="208" t="s">
        <v>106</v>
      </c>
      <c r="B136" s="281"/>
      <c r="C136" s="390"/>
      <c r="D136" s="390"/>
      <c r="E136" s="282"/>
    </row>
    <row r="137" spans="1:9" s="7" customFormat="1" ht="15.75" customHeight="1" x14ac:dyDescent="0.2">
      <c r="A137" s="209" t="s">
        <v>119</v>
      </c>
      <c r="B137" s="490">
        <v>100000</v>
      </c>
      <c r="C137" s="491"/>
      <c r="D137" s="560"/>
      <c r="E137" s="561"/>
    </row>
    <row r="138" spans="1:9" s="7" customFormat="1" ht="15.75" customHeight="1" x14ac:dyDescent="0.2">
      <c r="A138" s="209"/>
      <c r="B138" s="392"/>
      <c r="C138" s="393"/>
      <c r="D138" s="393"/>
      <c r="E138" s="394"/>
    </row>
    <row r="139" spans="1:9" s="146" customFormat="1" ht="17.25" customHeight="1" x14ac:dyDescent="0.2">
      <c r="A139" s="290"/>
      <c r="B139" s="591"/>
      <c r="C139" s="592"/>
      <c r="D139" s="592"/>
      <c r="E139" s="593"/>
    </row>
    <row r="140" spans="1:9" s="141" customFormat="1" ht="52.5" customHeight="1" x14ac:dyDescent="0.2">
      <c r="A140" s="229" t="s">
        <v>82</v>
      </c>
      <c r="B140" s="229" t="s">
        <v>84</v>
      </c>
      <c r="C140" s="384" t="s">
        <v>0</v>
      </c>
      <c r="D140" s="385"/>
      <c r="E140" s="230" t="s">
        <v>29</v>
      </c>
      <c r="G140" s="142"/>
      <c r="H140" s="142"/>
      <c r="I140" s="142"/>
    </row>
    <row r="141" spans="1:9" ht="19.5" customHeight="1" x14ac:dyDescent="0.2">
      <c r="A141" s="192" t="s">
        <v>111</v>
      </c>
      <c r="B141" s="405">
        <v>650000</v>
      </c>
      <c r="C141" s="527" t="s">
        <v>53</v>
      </c>
      <c r="D141" s="527"/>
      <c r="E141" s="246">
        <v>650000</v>
      </c>
    </row>
    <row r="142" spans="1:9" ht="15" customHeight="1" x14ac:dyDescent="0.2">
      <c r="A142" s="193" t="s">
        <v>156</v>
      </c>
      <c r="B142" s="405"/>
      <c r="C142" s="292"/>
      <c r="D142" s="293"/>
      <c r="E142" s="291"/>
    </row>
    <row r="143" spans="1:9" ht="15" customHeight="1" x14ac:dyDescent="0.2">
      <c r="A143" s="379" t="s">
        <v>225</v>
      </c>
      <c r="B143" s="180"/>
      <c r="C143" s="175"/>
      <c r="D143" s="175"/>
      <c r="E143" s="194"/>
    </row>
    <row r="144" spans="1:9" ht="15" customHeight="1" x14ac:dyDescent="0.2">
      <c r="A144" s="380"/>
      <c r="B144" s="180"/>
      <c r="C144" s="175"/>
      <c r="D144" s="175"/>
      <c r="E144" s="194"/>
    </row>
    <row r="145" spans="1:9" s="140" customFormat="1" ht="21.75" customHeight="1" x14ac:dyDescent="0.25">
      <c r="A145" s="144" t="s">
        <v>91</v>
      </c>
      <c r="B145" s="373" t="s">
        <v>88</v>
      </c>
      <c r="C145" s="374"/>
      <c r="D145" s="374"/>
      <c r="E145" s="375"/>
    </row>
    <row r="146" spans="1:9" ht="72" customHeight="1" x14ac:dyDescent="0.2">
      <c r="A146" s="334" t="s">
        <v>127</v>
      </c>
      <c r="B146" s="387">
        <v>540000</v>
      </c>
      <c r="C146" s="388"/>
      <c r="D146" s="388"/>
      <c r="E146" s="389"/>
    </row>
    <row r="147" spans="1:9" ht="44.25" customHeight="1" x14ac:dyDescent="0.2">
      <c r="A147" s="334" t="s">
        <v>231</v>
      </c>
      <c r="B147" s="387">
        <v>110000</v>
      </c>
      <c r="C147" s="388"/>
      <c r="D147" s="388"/>
      <c r="E147" s="389"/>
    </row>
    <row r="148" spans="1:9" s="7" customFormat="1" ht="15" customHeight="1" x14ac:dyDescent="0.2">
      <c r="A148" s="208" t="s">
        <v>106</v>
      </c>
      <c r="B148" s="281"/>
      <c r="C148" s="390"/>
      <c r="D148" s="390"/>
      <c r="E148" s="282"/>
    </row>
    <row r="149" spans="1:9" s="7" customFormat="1" ht="15.75" customHeight="1" x14ac:dyDescent="0.2">
      <c r="A149" s="209" t="s">
        <v>100</v>
      </c>
      <c r="B149" s="490">
        <v>540000</v>
      </c>
      <c r="C149" s="491">
        <v>650000</v>
      </c>
      <c r="D149" s="560"/>
      <c r="E149" s="561"/>
    </row>
    <row r="150" spans="1:9" s="7" customFormat="1" ht="15.75" customHeight="1" x14ac:dyDescent="0.2">
      <c r="A150" s="209" t="s">
        <v>10</v>
      </c>
      <c r="B150" s="490">
        <v>110000</v>
      </c>
      <c r="C150" s="491"/>
      <c r="D150" s="491"/>
      <c r="E150" s="497"/>
    </row>
    <row r="151" spans="1:9" s="7" customFormat="1" ht="15.75" customHeight="1" x14ac:dyDescent="0.2">
      <c r="A151" s="209"/>
      <c r="B151" s="257"/>
      <c r="C151" s="258"/>
      <c r="D151" s="258"/>
      <c r="E151" s="259"/>
    </row>
    <row r="152" spans="1:9" s="7" customFormat="1" ht="15.75" customHeight="1" x14ac:dyDescent="0.2">
      <c r="A152" s="209"/>
      <c r="B152" s="406"/>
      <c r="C152" s="407"/>
      <c r="D152" s="407"/>
      <c r="E152" s="408"/>
    </row>
    <row r="153" spans="1:9" s="141" customFormat="1" ht="52.5" customHeight="1" x14ac:dyDescent="0.2">
      <c r="A153" s="225" t="s">
        <v>82</v>
      </c>
      <c r="B153" s="229" t="s">
        <v>84</v>
      </c>
      <c r="C153" s="384" t="s">
        <v>0</v>
      </c>
      <c r="D153" s="385"/>
      <c r="E153" s="230" t="s">
        <v>29</v>
      </c>
      <c r="G153" s="142"/>
      <c r="H153" s="142"/>
      <c r="I153" s="142"/>
    </row>
    <row r="154" spans="1:9" ht="19.5" customHeight="1" x14ac:dyDescent="0.2">
      <c r="A154" s="192" t="s">
        <v>96</v>
      </c>
      <c r="B154" s="405">
        <v>200000</v>
      </c>
      <c r="C154" s="527" t="s">
        <v>123</v>
      </c>
      <c r="D154" s="527"/>
      <c r="E154" s="246">
        <v>200000</v>
      </c>
    </row>
    <row r="155" spans="1:9" ht="15" customHeight="1" x14ac:dyDescent="0.2">
      <c r="A155" s="193" t="s">
        <v>157</v>
      </c>
      <c r="B155" s="405"/>
      <c r="C155" s="528"/>
      <c r="D155" s="529"/>
      <c r="E155" s="157"/>
    </row>
    <row r="156" spans="1:9" ht="15" customHeight="1" x14ac:dyDescent="0.2">
      <c r="A156" s="379" t="s">
        <v>169</v>
      </c>
      <c r="B156" s="180"/>
      <c r="C156" s="594"/>
      <c r="D156" s="595"/>
      <c r="E156" s="194"/>
    </row>
    <row r="157" spans="1:9" ht="15" customHeight="1" x14ac:dyDescent="0.2">
      <c r="A157" s="498"/>
      <c r="B157" s="180"/>
      <c r="C157" s="594"/>
      <c r="D157" s="595"/>
      <c r="E157" s="194"/>
    </row>
    <row r="158" spans="1:9" s="140" customFormat="1" ht="21.75" customHeight="1" x14ac:dyDescent="0.25">
      <c r="A158" s="144" t="s">
        <v>91</v>
      </c>
      <c r="B158" s="373" t="s">
        <v>88</v>
      </c>
      <c r="C158" s="374"/>
      <c r="D158" s="374"/>
      <c r="E158" s="375"/>
    </row>
    <row r="159" spans="1:9" ht="29.25" customHeight="1" x14ac:dyDescent="0.2">
      <c r="A159" s="167" t="s">
        <v>121</v>
      </c>
      <c r="B159" s="387">
        <v>200000</v>
      </c>
      <c r="C159" s="388"/>
      <c r="D159" s="388"/>
      <c r="E159" s="389"/>
    </row>
    <row r="160" spans="1:9" s="7" customFormat="1" ht="15" customHeight="1" x14ac:dyDescent="0.2">
      <c r="A160" s="208" t="s">
        <v>106</v>
      </c>
      <c r="B160" s="281"/>
      <c r="C160" s="390"/>
      <c r="D160" s="390"/>
      <c r="E160" s="282"/>
    </row>
    <row r="161" spans="1:9" s="7" customFormat="1" ht="15.75" customHeight="1" x14ac:dyDescent="0.2">
      <c r="A161" s="209" t="s">
        <v>146</v>
      </c>
      <c r="B161" s="454">
        <v>200000</v>
      </c>
      <c r="C161" s="455"/>
      <c r="D161" s="455"/>
      <c r="E161" s="456"/>
    </row>
    <row r="162" spans="1:9" s="7" customFormat="1" ht="15.75" customHeight="1" x14ac:dyDescent="0.2">
      <c r="A162" s="335"/>
      <c r="B162" s="406"/>
      <c r="C162" s="407"/>
      <c r="D162" s="407"/>
      <c r="E162" s="408"/>
    </row>
    <row r="163" spans="1:9" s="7" customFormat="1" x14ac:dyDescent="0.2">
      <c r="A163" s="290"/>
      <c r="B163" s="577"/>
      <c r="C163" s="567"/>
      <c r="D163" s="567"/>
      <c r="E163" s="578"/>
    </row>
    <row r="164" spans="1:9" s="137" customFormat="1" ht="38.25" x14ac:dyDescent="0.2">
      <c r="A164" s="231" t="s">
        <v>82</v>
      </c>
      <c r="B164" s="225" t="s">
        <v>84</v>
      </c>
      <c r="C164" s="409" t="s">
        <v>0</v>
      </c>
      <c r="D164" s="410"/>
      <c r="E164" s="225" t="s">
        <v>29</v>
      </c>
    </row>
    <row r="165" spans="1:9" s="195" customFormat="1" ht="15" customHeight="1" x14ac:dyDescent="0.2">
      <c r="A165" s="179" t="s">
        <v>120</v>
      </c>
      <c r="B165" s="401">
        <v>2200000</v>
      </c>
      <c r="C165" s="563" t="s">
        <v>30</v>
      </c>
      <c r="D165" s="563"/>
      <c r="E165" s="246">
        <v>100000</v>
      </c>
    </row>
    <row r="166" spans="1:9" s="176" customFormat="1" ht="14.25" customHeight="1" x14ac:dyDescent="0.2">
      <c r="A166" s="196" t="s">
        <v>118</v>
      </c>
      <c r="B166" s="401"/>
      <c r="C166" s="471" t="s">
        <v>32</v>
      </c>
      <c r="D166" s="471"/>
      <c r="E166" s="247">
        <v>2100000</v>
      </c>
    </row>
    <row r="167" spans="1:9" s="176" customFormat="1" ht="14.25" customHeight="1" x14ac:dyDescent="0.2">
      <c r="A167" s="379" t="s">
        <v>226</v>
      </c>
      <c r="B167" s="182"/>
      <c r="C167" s="184"/>
      <c r="D167" s="184"/>
      <c r="E167" s="197"/>
    </row>
    <row r="168" spans="1:9" s="176" customFormat="1" ht="14.25" customHeight="1" x14ac:dyDescent="0.2">
      <c r="A168" s="499"/>
      <c r="B168" s="182"/>
      <c r="C168" s="184"/>
      <c r="D168" s="184"/>
      <c r="E168" s="197"/>
    </row>
    <row r="169" spans="1:9" s="140" customFormat="1" ht="21.75" customHeight="1" x14ac:dyDescent="0.25">
      <c r="A169" s="152" t="s">
        <v>93</v>
      </c>
      <c r="B169" s="373" t="s">
        <v>88</v>
      </c>
      <c r="C169" s="374"/>
      <c r="D169" s="374"/>
      <c r="E169" s="375"/>
    </row>
    <row r="170" spans="1:9" ht="27.75" customHeight="1" x14ac:dyDescent="0.2">
      <c r="A170" s="168" t="s">
        <v>162</v>
      </c>
      <c r="B170" s="513">
        <f>E165+E166</f>
        <v>2200000</v>
      </c>
      <c r="C170" s="514"/>
      <c r="D170" s="514"/>
      <c r="E170" s="515"/>
      <c r="G170" s="15"/>
    </row>
    <row r="171" spans="1:9" s="7" customFormat="1" ht="15" customHeight="1" x14ac:dyDescent="0.2">
      <c r="A171" s="208" t="s">
        <v>106</v>
      </c>
      <c r="B171" s="281"/>
      <c r="C171" s="390"/>
      <c r="D171" s="390"/>
      <c r="E171" s="282"/>
    </row>
    <row r="172" spans="1:9" s="7" customFormat="1" ht="15.75" customHeight="1" x14ac:dyDescent="0.2">
      <c r="A172" s="209" t="s">
        <v>2</v>
      </c>
      <c r="B172" s="550">
        <v>2180000</v>
      </c>
      <c r="C172" s="551"/>
      <c r="D172" s="551"/>
      <c r="E172" s="552"/>
    </row>
    <row r="173" spans="1:9" s="7" customFormat="1" ht="15.75" customHeight="1" x14ac:dyDescent="0.2">
      <c r="A173" s="209" t="s">
        <v>10</v>
      </c>
      <c r="B173" s="392">
        <v>20000</v>
      </c>
      <c r="C173" s="393"/>
      <c r="D173" s="393"/>
      <c r="E173" s="394"/>
    </row>
    <row r="174" spans="1:9" s="7" customFormat="1" ht="15.75" customHeight="1" x14ac:dyDescent="0.2">
      <c r="A174" s="209"/>
      <c r="B174" s="406"/>
      <c r="C174" s="407"/>
      <c r="D174" s="407"/>
      <c r="E174" s="408"/>
    </row>
    <row r="175" spans="1:9" s="7" customFormat="1" ht="15.75" customHeight="1" x14ac:dyDescent="0.2">
      <c r="A175" s="209"/>
      <c r="B175" s="406"/>
      <c r="C175" s="407"/>
      <c r="D175" s="407"/>
      <c r="E175" s="408"/>
    </row>
    <row r="176" spans="1:9" s="137" customFormat="1" ht="38.25" x14ac:dyDescent="0.2">
      <c r="A176" s="225" t="s">
        <v>82</v>
      </c>
      <c r="B176" s="225" t="s">
        <v>84</v>
      </c>
      <c r="C176" s="409" t="s">
        <v>0</v>
      </c>
      <c r="D176" s="410"/>
      <c r="E176" s="225" t="s">
        <v>29</v>
      </c>
      <c r="G176" s="139"/>
      <c r="H176" s="139"/>
      <c r="I176" s="139"/>
    </row>
    <row r="177" spans="1:9" s="176" customFormat="1" ht="15" customHeight="1" x14ac:dyDescent="0.2">
      <c r="A177" s="192" t="s">
        <v>112</v>
      </c>
      <c r="B177" s="401">
        <v>194000</v>
      </c>
      <c r="C177" s="576" t="s">
        <v>53</v>
      </c>
      <c r="D177" s="391"/>
      <c r="E177" s="246">
        <v>194000</v>
      </c>
    </row>
    <row r="178" spans="1:9" s="176" customFormat="1" ht="15" customHeight="1" x14ac:dyDescent="0.2">
      <c r="A178" s="198" t="s">
        <v>92</v>
      </c>
      <c r="B178" s="401"/>
      <c r="C178" s="391"/>
      <c r="D178" s="391"/>
      <c r="E178" s="246"/>
    </row>
    <row r="179" spans="1:9" s="176" customFormat="1" ht="15" customHeight="1" x14ac:dyDescent="0.2">
      <c r="A179" s="379" t="s">
        <v>172</v>
      </c>
      <c r="B179" s="182"/>
      <c r="C179" s="177"/>
      <c r="D179" s="177"/>
      <c r="E179" s="199"/>
    </row>
    <row r="180" spans="1:9" s="176" customFormat="1" ht="15" customHeight="1" x14ac:dyDescent="0.2">
      <c r="A180" s="499"/>
      <c r="B180" s="182"/>
      <c r="C180" s="177"/>
      <c r="D180" s="177"/>
      <c r="E180" s="199"/>
    </row>
    <row r="181" spans="1:9" s="140" customFormat="1" ht="23.25" customHeight="1" x14ac:dyDescent="0.25">
      <c r="A181" s="149" t="s">
        <v>93</v>
      </c>
      <c r="B181" s="557" t="s">
        <v>88</v>
      </c>
      <c r="C181" s="558"/>
      <c r="D181" s="558"/>
      <c r="E181" s="559"/>
    </row>
    <row r="182" spans="1:9" ht="42" customHeight="1" x14ac:dyDescent="0.2">
      <c r="A182" s="169" t="s">
        <v>163</v>
      </c>
      <c r="B182" s="554">
        <v>194000</v>
      </c>
      <c r="C182" s="555"/>
      <c r="D182" s="555"/>
      <c r="E182" s="556"/>
    </row>
    <row r="183" spans="1:9" ht="20.25" customHeight="1" x14ac:dyDescent="0.2">
      <c r="A183" s="208" t="s">
        <v>106</v>
      </c>
      <c r="B183" s="402"/>
      <c r="C183" s="403"/>
      <c r="D183" s="403"/>
      <c r="E183" s="404"/>
    </row>
    <row r="184" spans="1:9" s="7" customFormat="1" ht="15.75" customHeight="1" x14ac:dyDescent="0.2">
      <c r="A184" s="209" t="s">
        <v>119</v>
      </c>
      <c r="B184" s="406">
        <v>194000</v>
      </c>
      <c r="C184" s="407"/>
      <c r="D184" s="407"/>
      <c r="E184" s="408"/>
    </row>
    <row r="185" spans="1:9" s="7" customFormat="1" ht="15.75" customHeight="1" x14ac:dyDescent="0.2">
      <c r="A185" s="209"/>
      <c r="B185" s="406"/>
      <c r="C185" s="407"/>
      <c r="D185" s="407"/>
      <c r="E185" s="408"/>
    </row>
    <row r="186" spans="1:9" s="7" customFormat="1" ht="15.75" customHeight="1" x14ac:dyDescent="0.2">
      <c r="A186" s="209"/>
      <c r="B186" s="406"/>
      <c r="C186" s="407"/>
      <c r="D186" s="407"/>
      <c r="E186" s="408"/>
    </row>
    <row r="187" spans="1:9" s="137" customFormat="1" ht="38.25" x14ac:dyDescent="0.2">
      <c r="A187" s="225" t="s">
        <v>94</v>
      </c>
      <c r="B187" s="225" t="s">
        <v>84</v>
      </c>
      <c r="C187" s="409" t="s">
        <v>0</v>
      </c>
      <c r="D187" s="410"/>
      <c r="E187" s="225" t="s">
        <v>29</v>
      </c>
      <c r="F187" s="232"/>
      <c r="G187" s="139"/>
      <c r="H187" s="139"/>
      <c r="I187" s="139"/>
    </row>
    <row r="188" spans="1:9" s="176" customFormat="1" ht="15.75" customHeight="1" x14ac:dyDescent="0.2">
      <c r="A188" s="200" t="s">
        <v>158</v>
      </c>
      <c r="B188" s="401">
        <f>E188+E189+E190+E191</f>
        <v>2910000</v>
      </c>
      <c r="C188" s="391" t="s">
        <v>32</v>
      </c>
      <c r="D188" s="391"/>
      <c r="E188" s="245">
        <v>2091000</v>
      </c>
    </row>
    <row r="189" spans="1:9" s="176" customFormat="1" ht="15.75" customHeight="1" x14ac:dyDescent="0.2">
      <c r="A189" s="201" t="s">
        <v>117</v>
      </c>
      <c r="B189" s="401"/>
      <c r="C189" s="391" t="s">
        <v>30</v>
      </c>
      <c r="D189" s="391"/>
      <c r="E189" s="245">
        <v>115000</v>
      </c>
    </row>
    <row r="190" spans="1:9" s="176" customFormat="1" ht="15.75" customHeight="1" x14ac:dyDescent="0.2">
      <c r="A190" s="202" t="s">
        <v>170</v>
      </c>
      <c r="B190" s="401"/>
      <c r="C190" s="525" t="s">
        <v>147</v>
      </c>
      <c r="D190" s="526"/>
      <c r="E190" s="245">
        <v>130000</v>
      </c>
    </row>
    <row r="191" spans="1:9" s="176" customFormat="1" ht="18.75" customHeight="1" x14ac:dyDescent="0.2">
      <c r="A191" s="212" t="s">
        <v>116</v>
      </c>
      <c r="B191" s="401"/>
      <c r="C191" s="391" t="s">
        <v>53</v>
      </c>
      <c r="D191" s="391"/>
      <c r="E191" s="245">
        <v>574000</v>
      </c>
    </row>
    <row r="192" spans="1:9" s="140" customFormat="1" ht="23.25" customHeight="1" x14ac:dyDescent="0.25">
      <c r="A192" s="149" t="s">
        <v>93</v>
      </c>
      <c r="B192" s="557" t="s">
        <v>88</v>
      </c>
      <c r="C192" s="558"/>
      <c r="D192" s="558"/>
      <c r="E192" s="559"/>
    </row>
    <row r="193" spans="1:8" ht="12.75" customHeight="1" x14ac:dyDescent="0.2">
      <c r="A193" s="609" t="s">
        <v>95</v>
      </c>
      <c r="B193" s="395">
        <v>2910000</v>
      </c>
      <c r="C193" s="396"/>
      <c r="D193" s="396"/>
      <c r="E193" s="397"/>
    </row>
    <row r="194" spans="1:8" ht="15.75" customHeight="1" x14ac:dyDescent="0.2">
      <c r="A194" s="610"/>
      <c r="B194" s="398"/>
      <c r="C194" s="399"/>
      <c r="D194" s="399"/>
      <c r="E194" s="400"/>
    </row>
    <row r="195" spans="1:8" ht="15.75" customHeight="1" x14ac:dyDescent="0.2">
      <c r="A195" s="208" t="s">
        <v>106</v>
      </c>
      <c r="B195" s="294"/>
      <c r="C195" s="567"/>
      <c r="D195" s="567"/>
      <c r="E195" s="295"/>
    </row>
    <row r="196" spans="1:8" s="7" customFormat="1" ht="15.75" customHeight="1" x14ac:dyDescent="0.2">
      <c r="A196" s="209" t="s">
        <v>2</v>
      </c>
      <c r="B196" s="392">
        <v>2762000</v>
      </c>
      <c r="C196" s="393"/>
      <c r="D196" s="393"/>
      <c r="E196" s="394"/>
    </row>
    <row r="197" spans="1:8" s="7" customFormat="1" ht="15.75" customHeight="1" x14ac:dyDescent="0.2">
      <c r="A197" s="209" t="s">
        <v>10</v>
      </c>
      <c r="B197" s="392">
        <v>137000</v>
      </c>
      <c r="C197" s="393"/>
      <c r="D197" s="393"/>
      <c r="E197" s="394"/>
    </row>
    <row r="198" spans="1:8" s="7" customFormat="1" ht="15.75" customHeight="1" x14ac:dyDescent="0.2">
      <c r="A198" s="209" t="s">
        <v>113</v>
      </c>
      <c r="B198" s="392">
        <v>11000</v>
      </c>
      <c r="C198" s="393"/>
      <c r="D198" s="393"/>
      <c r="E198" s="394"/>
    </row>
    <row r="199" spans="1:8" s="7" customFormat="1" ht="15.75" customHeight="1" x14ac:dyDescent="0.2">
      <c r="A199" s="209"/>
      <c r="B199" s="581"/>
      <c r="C199" s="582"/>
      <c r="D199" s="582"/>
      <c r="E199" s="583"/>
    </row>
    <row r="200" spans="1:8" s="7" customFormat="1" ht="15.75" customHeight="1" x14ac:dyDescent="0.2">
      <c r="A200" s="169"/>
      <c r="B200" s="406"/>
      <c r="C200" s="407"/>
      <c r="D200" s="407"/>
      <c r="E200" s="408"/>
    </row>
    <row r="201" spans="1:8" s="143" customFormat="1" ht="42" customHeight="1" x14ac:dyDescent="0.25">
      <c r="A201" s="225" t="s">
        <v>82</v>
      </c>
      <c r="B201" s="225" t="s">
        <v>97</v>
      </c>
      <c r="C201" s="409" t="s">
        <v>0</v>
      </c>
      <c r="D201" s="410"/>
      <c r="E201" s="225" t="s">
        <v>29</v>
      </c>
      <c r="F201"/>
      <c r="G201"/>
      <c r="H201"/>
    </row>
    <row r="202" spans="1:8" s="176" customFormat="1" ht="15" customHeight="1" x14ac:dyDescent="0.2">
      <c r="A202" s="179" t="s">
        <v>114</v>
      </c>
      <c r="B202" s="401">
        <v>180000</v>
      </c>
      <c r="C202" s="471" t="s">
        <v>107</v>
      </c>
      <c r="D202" s="471"/>
      <c r="E202" s="216">
        <v>150000</v>
      </c>
    </row>
    <row r="203" spans="1:8" s="176" customFormat="1" ht="15" customHeight="1" x14ac:dyDescent="0.2">
      <c r="A203" s="193" t="s">
        <v>159</v>
      </c>
      <c r="B203" s="401"/>
      <c r="C203" s="502" t="s">
        <v>30</v>
      </c>
      <c r="D203" s="502"/>
      <c r="E203" s="216">
        <v>30000</v>
      </c>
    </row>
    <row r="204" spans="1:8" s="176" customFormat="1" ht="15" customHeight="1" x14ac:dyDescent="0.2">
      <c r="A204" s="379" t="s">
        <v>171</v>
      </c>
      <c r="B204" s="182"/>
      <c r="C204" s="203"/>
      <c r="D204" s="203"/>
      <c r="E204" s="204"/>
    </row>
    <row r="205" spans="1:8" s="176" customFormat="1" ht="15" customHeight="1" x14ac:dyDescent="0.2">
      <c r="A205" s="380"/>
      <c r="B205" s="182"/>
      <c r="C205" s="203"/>
      <c r="D205" s="203"/>
      <c r="E205" s="204"/>
    </row>
    <row r="206" spans="1:8" s="137" customFormat="1" ht="24" customHeight="1" x14ac:dyDescent="0.2">
      <c r="A206" s="148" t="s">
        <v>93</v>
      </c>
      <c r="B206" s="516" t="s">
        <v>88</v>
      </c>
      <c r="C206" s="517"/>
      <c r="D206" s="517"/>
      <c r="E206" s="518"/>
    </row>
    <row r="207" spans="1:8" ht="25.5" x14ac:dyDescent="0.2">
      <c r="A207" s="170" t="s">
        <v>177</v>
      </c>
      <c r="B207" s="519">
        <f>E202+E203</f>
        <v>180000</v>
      </c>
      <c r="C207" s="520"/>
      <c r="D207" s="520"/>
      <c r="E207" s="521"/>
    </row>
    <row r="208" spans="1:8" s="7" customFormat="1" ht="15" customHeight="1" x14ac:dyDescent="0.2">
      <c r="A208" s="208" t="s">
        <v>106</v>
      </c>
      <c r="B208" s="296"/>
      <c r="C208" s="562"/>
      <c r="D208" s="562"/>
      <c r="E208" s="297"/>
    </row>
    <row r="209" spans="1:9" s="153" customFormat="1" ht="18" customHeight="1" x14ac:dyDescent="0.2">
      <c r="A209" s="209" t="s">
        <v>10</v>
      </c>
      <c r="B209" s="392">
        <v>180000</v>
      </c>
      <c r="C209" s="393"/>
      <c r="D209" s="393"/>
      <c r="E209" s="394"/>
    </row>
    <row r="210" spans="1:9" s="7" customFormat="1" ht="13.5" customHeight="1" x14ac:dyDescent="0.2">
      <c r="B210" s="381"/>
      <c r="C210" s="382"/>
      <c r="D210" s="382"/>
      <c r="E210" s="383"/>
    </row>
    <row r="211" spans="1:9" s="137" customFormat="1" ht="45" customHeight="1" x14ac:dyDescent="0.2">
      <c r="A211" s="226" t="s">
        <v>82</v>
      </c>
      <c r="B211" s="217" t="s">
        <v>84</v>
      </c>
      <c r="C211" s="409" t="s">
        <v>0</v>
      </c>
      <c r="D211" s="410"/>
      <c r="E211" s="225" t="s">
        <v>29</v>
      </c>
      <c r="G211" s="139"/>
      <c r="H211" s="139"/>
      <c r="I211" s="139"/>
    </row>
    <row r="212" spans="1:9" s="137" customFormat="1" ht="19.5" customHeight="1" x14ac:dyDescent="0.2">
      <c r="A212" s="298" t="s">
        <v>196</v>
      </c>
      <c r="B212" s="584">
        <v>350000</v>
      </c>
      <c r="C212" s="586" t="s">
        <v>30</v>
      </c>
      <c r="D212" s="587"/>
      <c r="E212" s="245">
        <v>350000</v>
      </c>
      <c r="G212" s="139"/>
      <c r="H212" s="139"/>
      <c r="I212" s="139"/>
    </row>
    <row r="213" spans="1:9" s="176" customFormat="1" ht="16.5" customHeight="1" x14ac:dyDescent="0.2">
      <c r="A213" s="214" t="s">
        <v>195</v>
      </c>
      <c r="B213" s="585"/>
      <c r="C213" s="299"/>
      <c r="D213" s="300"/>
      <c r="E213" s="245"/>
    </row>
    <row r="214" spans="1:9" s="176" customFormat="1" ht="16.5" customHeight="1" x14ac:dyDescent="0.2">
      <c r="A214" s="379" t="s">
        <v>227</v>
      </c>
      <c r="B214" s="465"/>
      <c r="C214" s="466"/>
      <c r="D214" s="466"/>
      <c r="E214" s="467"/>
    </row>
    <row r="215" spans="1:9" s="176" customFormat="1" ht="16.5" customHeight="1" x14ac:dyDescent="0.2">
      <c r="A215" s="380"/>
      <c r="B215" s="182"/>
      <c r="C215" s="203"/>
      <c r="D215" s="203"/>
      <c r="E215" s="204"/>
    </row>
    <row r="216" spans="1:9" s="140" customFormat="1" ht="21.75" customHeight="1" x14ac:dyDescent="0.25">
      <c r="A216" s="148" t="s">
        <v>188</v>
      </c>
      <c r="B216" s="472" t="s">
        <v>89</v>
      </c>
      <c r="C216" s="473"/>
      <c r="D216" s="473"/>
      <c r="E216" s="474"/>
    </row>
    <row r="217" spans="1:9" ht="55.5" customHeight="1" x14ac:dyDescent="0.2">
      <c r="A217" s="165" t="s">
        <v>197</v>
      </c>
      <c r="B217" s="387">
        <v>350000</v>
      </c>
      <c r="C217" s="388"/>
      <c r="D217" s="388"/>
      <c r="E217" s="389"/>
    </row>
    <row r="218" spans="1:9" s="7" customFormat="1" ht="15" customHeight="1" x14ac:dyDescent="0.25">
      <c r="A218" s="150" t="s">
        <v>106</v>
      </c>
      <c r="B218" s="31"/>
      <c r="C218" s="390"/>
      <c r="D218" s="390"/>
      <c r="E218" s="301"/>
    </row>
    <row r="219" spans="1:9" s="7" customFormat="1" ht="15.75" customHeight="1" x14ac:dyDescent="0.2">
      <c r="A219" s="209" t="s">
        <v>10</v>
      </c>
      <c r="B219" s="550">
        <v>350000</v>
      </c>
      <c r="C219" s="551">
        <v>22000</v>
      </c>
      <c r="D219" s="551"/>
      <c r="E219" s="552"/>
    </row>
    <row r="220" spans="1:9" s="7" customFormat="1" ht="15.75" customHeight="1" x14ac:dyDescent="0.2">
      <c r="A220" s="302"/>
      <c r="B220" s="406"/>
      <c r="C220" s="407"/>
      <c r="D220" s="407"/>
      <c r="E220" s="408"/>
    </row>
    <row r="221" spans="1:9" s="7" customFormat="1" ht="42.75" customHeight="1" x14ac:dyDescent="0.2">
      <c r="A221" s="308" t="s">
        <v>82</v>
      </c>
      <c r="B221" s="306" t="s">
        <v>97</v>
      </c>
      <c r="C221" s="596" t="s">
        <v>0</v>
      </c>
      <c r="D221" s="597"/>
      <c r="E221" s="307" t="s">
        <v>29</v>
      </c>
    </row>
    <row r="222" spans="1:9" s="233" customFormat="1" ht="15.75" customHeight="1" x14ac:dyDescent="0.2">
      <c r="A222" s="303" t="s">
        <v>198</v>
      </c>
      <c r="B222" s="425">
        <v>300000</v>
      </c>
      <c r="C222" s="386" t="s">
        <v>215</v>
      </c>
      <c r="D222" s="386"/>
      <c r="E222" s="304">
        <v>300000</v>
      </c>
    </row>
    <row r="223" spans="1:9" s="7" customFormat="1" ht="15.75" customHeight="1" x14ac:dyDescent="0.2">
      <c r="A223" s="244" t="s">
        <v>199</v>
      </c>
      <c r="B223" s="426"/>
      <c r="C223" s="579"/>
      <c r="D223" s="580"/>
      <c r="E223" s="256"/>
    </row>
    <row r="224" spans="1:9" s="7" customFormat="1" ht="15.75" customHeight="1" x14ac:dyDescent="0.2">
      <c r="A224" s="138" t="s">
        <v>200</v>
      </c>
      <c r="B224" s="427"/>
      <c r="C224" s="579"/>
      <c r="D224" s="580"/>
      <c r="E224" s="256"/>
    </row>
    <row r="225" spans="1:5" s="7" customFormat="1" ht="15.75" customHeight="1" x14ac:dyDescent="0.2">
      <c r="A225" s="305" t="s">
        <v>93</v>
      </c>
      <c r="B225" s="598" t="s">
        <v>88</v>
      </c>
      <c r="C225" s="599"/>
      <c r="D225" s="599"/>
      <c r="E225" s="600"/>
    </row>
    <row r="226" spans="1:5" s="7" customFormat="1" ht="57" customHeight="1" x14ac:dyDescent="0.2">
      <c r="A226" s="169" t="s">
        <v>201</v>
      </c>
      <c r="B226" s="601">
        <v>300000</v>
      </c>
      <c r="C226" s="602"/>
      <c r="D226" s="602"/>
      <c r="E226" s="603"/>
    </row>
    <row r="227" spans="1:5" s="7" customFormat="1" ht="15.75" customHeight="1" x14ac:dyDescent="0.2">
      <c r="A227" s="169" t="s">
        <v>106</v>
      </c>
      <c r="B227" s="392"/>
      <c r="C227" s="393"/>
      <c r="D227" s="393"/>
      <c r="E227" s="394"/>
    </row>
    <row r="228" spans="1:5" s="7" customFormat="1" ht="15.75" customHeight="1" x14ac:dyDescent="0.2">
      <c r="A228" s="209" t="s">
        <v>10</v>
      </c>
      <c r="B228" s="392">
        <v>50000</v>
      </c>
      <c r="C228" s="393"/>
      <c r="D228" s="393"/>
      <c r="E228" s="394"/>
    </row>
    <row r="229" spans="1:5" s="7" customFormat="1" ht="15.75" customHeight="1" x14ac:dyDescent="0.2">
      <c r="A229" s="209" t="s">
        <v>202</v>
      </c>
      <c r="B229" s="392">
        <v>250000</v>
      </c>
      <c r="C229" s="393"/>
      <c r="D229" s="393"/>
      <c r="E229" s="394"/>
    </row>
    <row r="230" spans="1:5" s="7" customFormat="1" ht="15.75" customHeight="1" x14ac:dyDescent="0.2">
      <c r="A230" s="209"/>
      <c r="B230" s="392"/>
      <c r="C230" s="393"/>
      <c r="D230" s="393"/>
      <c r="E230" s="394"/>
    </row>
    <row r="231" spans="1:5" s="7" customFormat="1" ht="15.75" customHeight="1" x14ac:dyDescent="0.2">
      <c r="A231" s="302"/>
      <c r="B231" s="392"/>
      <c r="C231" s="393"/>
      <c r="D231" s="393"/>
      <c r="E231" s="394"/>
    </row>
    <row r="232" spans="1:5" s="7" customFormat="1" ht="46.5" customHeight="1" x14ac:dyDescent="0.2">
      <c r="A232" s="234" t="s">
        <v>82</v>
      </c>
      <c r="B232" s="306" t="s">
        <v>84</v>
      </c>
      <c r="C232" s="596" t="s">
        <v>0</v>
      </c>
      <c r="D232" s="597"/>
      <c r="E232" s="307" t="s">
        <v>29</v>
      </c>
    </row>
    <row r="233" spans="1:5" x14ac:dyDescent="0.2">
      <c r="A233" s="303" t="s">
        <v>204</v>
      </c>
      <c r="B233" s="425">
        <v>115000</v>
      </c>
      <c r="C233" s="604" t="s">
        <v>203</v>
      </c>
      <c r="D233" s="605"/>
      <c r="E233" s="309">
        <v>115000</v>
      </c>
    </row>
    <row r="234" spans="1:5" s="7" customFormat="1" ht="15.75" customHeight="1" x14ac:dyDescent="0.2">
      <c r="A234" s="237" t="s">
        <v>205</v>
      </c>
      <c r="B234" s="426"/>
      <c r="C234" s="406"/>
      <c r="D234" s="408"/>
      <c r="E234" s="310"/>
    </row>
    <row r="235" spans="1:5" s="7" customFormat="1" ht="15.75" customHeight="1" x14ac:dyDescent="0.2">
      <c r="A235" s="138" t="s">
        <v>206</v>
      </c>
      <c r="B235" s="427"/>
      <c r="C235" s="406"/>
      <c r="D235" s="408"/>
      <c r="E235" s="256"/>
    </row>
    <row r="236" spans="1:5" s="7" customFormat="1" ht="15.75" customHeight="1" x14ac:dyDescent="0.2">
      <c r="A236" s="239" t="s">
        <v>93</v>
      </c>
      <c r="B236" s="606" t="s">
        <v>88</v>
      </c>
      <c r="C236" s="607"/>
      <c r="D236" s="607"/>
      <c r="E236" s="608"/>
    </row>
    <row r="237" spans="1:5" s="7" customFormat="1" ht="15.75" customHeight="1" x14ac:dyDescent="0.2">
      <c r="A237" s="347" t="s">
        <v>207</v>
      </c>
      <c r="B237" s="349">
        <v>115000</v>
      </c>
      <c r="C237" s="350"/>
      <c r="D237" s="350"/>
      <c r="E237" s="351"/>
    </row>
    <row r="238" spans="1:5" s="7" customFormat="1" ht="31.5" customHeight="1" x14ac:dyDescent="0.2">
      <c r="A238" s="348"/>
      <c r="B238" s="352"/>
      <c r="C238" s="353"/>
      <c r="D238" s="353"/>
      <c r="E238" s="354"/>
    </row>
    <row r="239" spans="1:5" s="7" customFormat="1" ht="18.75" customHeight="1" x14ac:dyDescent="0.2">
      <c r="A239" s="169" t="s">
        <v>106</v>
      </c>
      <c r="B239" s="373"/>
      <c r="C239" s="374"/>
      <c r="D239" s="374"/>
      <c r="E239" s="375"/>
    </row>
    <row r="240" spans="1:5" s="7" customFormat="1" ht="17.25" customHeight="1" x14ac:dyDescent="0.2">
      <c r="A240" s="241" t="s">
        <v>10</v>
      </c>
      <c r="B240" s="355">
        <v>115000</v>
      </c>
      <c r="C240" s="356"/>
      <c r="D240" s="356"/>
      <c r="E240" s="357"/>
    </row>
    <row r="241" spans="1:5" s="7" customFormat="1" ht="47.25" customHeight="1" x14ac:dyDescent="0.2">
      <c r="A241" s="243" t="s">
        <v>82</v>
      </c>
      <c r="B241" s="235" t="s">
        <v>84</v>
      </c>
      <c r="C241" s="361" t="s">
        <v>0</v>
      </c>
      <c r="D241" s="361"/>
      <c r="E241" s="236" t="s">
        <v>29</v>
      </c>
    </row>
    <row r="242" spans="1:5" s="7" customFormat="1" ht="17.25" customHeight="1" x14ac:dyDescent="0.2">
      <c r="A242" s="311" t="s">
        <v>208</v>
      </c>
      <c r="B242" s="312">
        <v>10000</v>
      </c>
      <c r="C242" s="362" t="s">
        <v>30</v>
      </c>
      <c r="D242" s="363"/>
      <c r="E242" s="313">
        <v>10000</v>
      </c>
    </row>
    <row r="243" spans="1:5" s="7" customFormat="1" ht="17.25" customHeight="1" x14ac:dyDescent="0.2">
      <c r="A243" s="311" t="s">
        <v>209</v>
      </c>
      <c r="B243" s="376"/>
      <c r="C243" s="377"/>
      <c r="D243" s="377"/>
      <c r="E243" s="378"/>
    </row>
    <row r="244" spans="1:5" s="7" customFormat="1" ht="17.25" customHeight="1" x14ac:dyDescent="0.2">
      <c r="A244" s="241" t="s">
        <v>210</v>
      </c>
      <c r="B244" s="376"/>
      <c r="C244" s="377"/>
      <c r="D244" s="377"/>
      <c r="E244" s="378"/>
    </row>
    <row r="245" spans="1:5" s="7" customFormat="1" ht="17.25" customHeight="1" x14ac:dyDescent="0.2">
      <c r="A245" s="242" t="s">
        <v>93</v>
      </c>
      <c r="B245" s="364" t="s">
        <v>88</v>
      </c>
      <c r="C245" s="365"/>
      <c r="D245" s="365"/>
      <c r="E245" s="366"/>
    </row>
    <row r="246" spans="1:5" s="7" customFormat="1" ht="42.75" customHeight="1" x14ac:dyDescent="0.2">
      <c r="A246" s="240" t="s">
        <v>211</v>
      </c>
      <c r="B246" s="367">
        <v>10000</v>
      </c>
      <c r="C246" s="368"/>
      <c r="D246" s="368"/>
      <c r="E246" s="369"/>
    </row>
    <row r="247" spans="1:5" s="7" customFormat="1" ht="17.25" customHeight="1" x14ac:dyDescent="0.2">
      <c r="A247" s="209" t="s">
        <v>106</v>
      </c>
      <c r="B247" s="376"/>
      <c r="C247" s="377"/>
      <c r="D247" s="377"/>
      <c r="E247" s="378"/>
    </row>
    <row r="248" spans="1:5" s="7" customFormat="1" ht="17.25" customHeight="1" x14ac:dyDescent="0.2">
      <c r="A248" s="209" t="s">
        <v>212</v>
      </c>
      <c r="B248" s="370">
        <v>10000</v>
      </c>
      <c r="C248" s="371"/>
      <c r="D248" s="371"/>
      <c r="E248" s="372"/>
    </row>
    <row r="249" spans="1:5" s="7" customFormat="1" ht="17.25" customHeight="1" x14ac:dyDescent="0.2">
      <c r="A249" s="209"/>
      <c r="B249" s="376"/>
      <c r="C249" s="377"/>
      <c r="D249" s="377"/>
      <c r="E249" s="378"/>
    </row>
    <row r="250" spans="1:5" s="7" customFormat="1" ht="15.75" customHeight="1" x14ac:dyDescent="0.2">
      <c r="A250" s="238" t="s">
        <v>164</v>
      </c>
      <c r="B250" s="358">
        <v>12502000</v>
      </c>
      <c r="C250" s="359"/>
      <c r="D250" s="359"/>
      <c r="E250" s="360"/>
    </row>
    <row r="251" spans="1:5" s="7" customFormat="1" ht="13.5" customHeight="1" x14ac:dyDescent="0.2">
      <c r="B251" s="381"/>
      <c r="C251" s="382"/>
      <c r="D251" s="382"/>
      <c r="E251" s="383"/>
    </row>
    <row r="252" spans="1:5" s="162" customFormat="1" x14ac:dyDescent="0.2">
      <c r="A252" s="162" t="s">
        <v>141</v>
      </c>
      <c r="B252" s="522"/>
      <c r="C252" s="523"/>
      <c r="D252" s="523"/>
      <c r="E252" s="524"/>
    </row>
    <row r="253" spans="1:5" s="162" customFormat="1" x14ac:dyDescent="0.2">
      <c r="B253" s="588"/>
      <c r="C253" s="589"/>
      <c r="D253" s="589"/>
      <c r="E253" s="590"/>
    </row>
    <row r="254" spans="1:5" ht="27.75" customHeight="1" x14ac:dyDescent="0.2">
      <c r="A254" s="569" t="s">
        <v>165</v>
      </c>
      <c r="B254" s="570"/>
      <c r="C254" s="570"/>
      <c r="D254" s="570"/>
      <c r="E254" s="571"/>
    </row>
    <row r="255" spans="1:5" ht="21" customHeight="1" x14ac:dyDescent="0.2">
      <c r="A255" s="504" t="s">
        <v>173</v>
      </c>
      <c r="B255" s="505"/>
      <c r="C255" s="505"/>
      <c r="D255" s="505"/>
      <c r="E255" s="506"/>
    </row>
    <row r="256" spans="1:5" ht="10.5" customHeight="1" x14ac:dyDescent="0.2">
      <c r="A256" s="611"/>
      <c r="B256" s="612"/>
      <c r="C256" s="612"/>
      <c r="D256" s="612"/>
      <c r="E256" s="613"/>
    </row>
    <row r="257" spans="1:5" s="7" customFormat="1" ht="15" customHeight="1" x14ac:dyDescent="0.2">
      <c r="A257" s="572" t="s">
        <v>125</v>
      </c>
      <c r="B257" s="573"/>
      <c r="C257" s="573"/>
      <c r="D257" s="573"/>
      <c r="E257" s="574"/>
    </row>
    <row r="258" spans="1:5" s="7" customFormat="1" ht="7.5" hidden="1" customHeight="1" x14ac:dyDescent="0.2">
      <c r="A258" s="138"/>
      <c r="B258" s="151"/>
      <c r="C258" s="151"/>
      <c r="D258" s="151"/>
      <c r="E258" s="151"/>
    </row>
    <row r="259" spans="1:5" s="141" customFormat="1" ht="15.75" customHeight="1" x14ac:dyDescent="0.25">
      <c r="A259" s="320" t="s">
        <v>216</v>
      </c>
      <c r="B259" s="314"/>
      <c r="C259" s="531">
        <v>3107990</v>
      </c>
      <c r="D259" s="531"/>
      <c r="E259" s="315"/>
    </row>
    <row r="260" spans="1:5" s="141" customFormat="1" ht="14.25" customHeight="1" x14ac:dyDescent="0.2">
      <c r="A260" s="321" t="s">
        <v>1</v>
      </c>
      <c r="B260" s="316"/>
      <c r="C260" s="485">
        <v>60000</v>
      </c>
      <c r="D260" s="485"/>
      <c r="E260" s="315"/>
    </row>
    <row r="261" spans="1:5" s="141" customFormat="1" ht="14.25" customHeight="1" x14ac:dyDescent="0.2">
      <c r="A261" s="155" t="s">
        <v>62</v>
      </c>
      <c r="B261" s="316"/>
      <c r="C261" s="485">
        <v>3333010</v>
      </c>
      <c r="D261" s="485"/>
      <c r="E261" s="315"/>
    </row>
    <row r="262" spans="1:5" s="141" customFormat="1" ht="14.25" customHeight="1" x14ac:dyDescent="0.2">
      <c r="A262" s="321" t="s">
        <v>148</v>
      </c>
      <c r="B262" s="316"/>
      <c r="C262" s="485">
        <v>10000</v>
      </c>
      <c r="D262" s="485"/>
      <c r="E262" s="315"/>
    </row>
    <row r="263" spans="1:5" s="141" customFormat="1" ht="14.25" customHeight="1" x14ac:dyDescent="0.2">
      <c r="A263" s="321" t="s">
        <v>124</v>
      </c>
      <c r="B263" s="316"/>
      <c r="C263" s="485">
        <v>380000</v>
      </c>
      <c r="D263" s="485"/>
      <c r="E263" s="315"/>
    </row>
    <row r="264" spans="1:5" s="141" customFormat="1" ht="14.25" customHeight="1" x14ac:dyDescent="0.2">
      <c r="A264" s="321" t="s">
        <v>150</v>
      </c>
      <c r="B264" s="316"/>
      <c r="C264" s="485">
        <v>50000</v>
      </c>
      <c r="D264" s="485"/>
      <c r="E264" s="315"/>
    </row>
    <row r="265" spans="1:5" s="141" customFormat="1" ht="14.25" customHeight="1" x14ac:dyDescent="0.2">
      <c r="A265" s="321" t="s">
        <v>149</v>
      </c>
      <c r="B265" s="316"/>
      <c r="C265" s="485">
        <v>155000</v>
      </c>
      <c r="D265" s="485"/>
      <c r="E265" s="315"/>
    </row>
    <row r="266" spans="1:5" s="141" customFormat="1" ht="15" customHeight="1" x14ac:dyDescent="0.2">
      <c r="A266" s="323" t="s">
        <v>20</v>
      </c>
      <c r="B266" s="317"/>
      <c r="C266" s="485">
        <v>5406000</v>
      </c>
      <c r="D266" s="485"/>
      <c r="E266" s="318"/>
    </row>
    <row r="267" spans="1:5" s="141" customFormat="1" ht="15" customHeight="1" x14ac:dyDescent="0.25">
      <c r="A267" s="327" t="s">
        <v>21</v>
      </c>
      <c r="B267" s="328"/>
      <c r="C267" s="614">
        <v>12502000</v>
      </c>
      <c r="D267" s="614"/>
      <c r="E267" s="319"/>
    </row>
    <row r="268" spans="1:5" s="141" customFormat="1" ht="15" customHeight="1" x14ac:dyDescent="0.25">
      <c r="A268" s="322"/>
      <c r="B268" s="325"/>
      <c r="C268" s="326"/>
      <c r="D268" s="326"/>
      <c r="E268" s="319"/>
    </row>
    <row r="269" spans="1:5" ht="15" x14ac:dyDescent="0.25">
      <c r="A269" s="324" t="s">
        <v>142</v>
      </c>
      <c r="B269" s="381"/>
      <c r="C269" s="382"/>
      <c r="D269" s="382"/>
      <c r="E269" s="383"/>
    </row>
    <row r="270" spans="1:5" ht="12.75" customHeight="1" x14ac:dyDescent="0.2">
      <c r="A270" s="507" t="s">
        <v>232</v>
      </c>
      <c r="B270" s="508"/>
      <c r="C270" s="508"/>
      <c r="D270" s="508"/>
      <c r="E270" s="509"/>
    </row>
    <row r="271" spans="1:5" ht="27.75" customHeight="1" x14ac:dyDescent="0.2">
      <c r="A271" s="510"/>
      <c r="B271" s="511"/>
      <c r="C271" s="511"/>
      <c r="D271" s="511"/>
      <c r="E271" s="512"/>
    </row>
    <row r="272" spans="1:5" ht="15" customHeight="1" x14ac:dyDescent="0.25">
      <c r="A272"/>
      <c r="B272" s="133"/>
      <c r="C272" s="9"/>
      <c r="D272" s="503" t="s">
        <v>98</v>
      </c>
      <c r="E272" s="503"/>
    </row>
    <row r="273" spans="1:5" ht="15" x14ac:dyDescent="0.25">
      <c r="A273"/>
      <c r="B273" s="133"/>
      <c r="C273" s="9"/>
      <c r="D273" s="503"/>
      <c r="E273" s="503"/>
    </row>
    <row r="274" spans="1:5" ht="15" x14ac:dyDescent="0.25">
      <c r="A274" s="133"/>
      <c r="B274"/>
      <c r="C274" s="9"/>
      <c r="D274" s="503"/>
      <c r="E274" s="503"/>
    </row>
    <row r="275" spans="1:5" ht="15" x14ac:dyDescent="0.25">
      <c r="A275" s="133"/>
      <c r="B275"/>
      <c r="C275" s="9"/>
      <c r="D275" s="503"/>
      <c r="E275" s="503"/>
    </row>
    <row r="276" spans="1:5" ht="15" x14ac:dyDescent="0.25">
      <c r="A276" s="133"/>
      <c r="B276"/>
      <c r="C276" s="9"/>
      <c r="D276" s="503"/>
      <c r="E276" s="503"/>
    </row>
    <row r="277" spans="1:5" ht="15" x14ac:dyDescent="0.25">
      <c r="A277" s="133"/>
      <c r="B277"/>
      <c r="C277" s="9"/>
      <c r="D277" s="503"/>
      <c r="E277" s="503"/>
    </row>
    <row r="278" spans="1:5" ht="15" x14ac:dyDescent="0.25">
      <c r="A278" s="133"/>
      <c r="B278"/>
      <c r="C278" s="9"/>
      <c r="D278" s="503"/>
      <c r="E278" s="503"/>
    </row>
    <row r="279" spans="1:5" ht="30" customHeight="1" x14ac:dyDescent="0.25">
      <c r="A279"/>
      <c r="B279" s="134"/>
      <c r="C279" s="9"/>
      <c r="D279" s="503"/>
      <c r="E279" s="503"/>
    </row>
    <row r="280" spans="1:5" ht="30" customHeight="1" x14ac:dyDescent="0.25">
      <c r="A280"/>
      <c r="B280" s="134"/>
      <c r="C280" s="9"/>
      <c r="D280" s="147"/>
      <c r="E280" s="147"/>
    </row>
    <row r="281" spans="1:5" ht="30" customHeight="1" x14ac:dyDescent="0.25">
      <c r="A281"/>
      <c r="B281" s="134"/>
      <c r="C281" s="9"/>
      <c r="D281" s="147"/>
      <c r="E281" s="147"/>
    </row>
    <row r="282" spans="1:5" ht="30" customHeight="1" x14ac:dyDescent="0.25">
      <c r="A282"/>
      <c r="B282" s="134"/>
      <c r="C282" s="9"/>
      <c r="D282" s="147"/>
      <c r="E282" s="147"/>
    </row>
    <row r="283" spans="1:5" ht="30" customHeight="1" x14ac:dyDescent="0.25">
      <c r="A283"/>
      <c r="B283" s="134"/>
      <c r="C283" s="9"/>
      <c r="D283" s="147"/>
      <c r="E283" s="147"/>
    </row>
    <row r="284" spans="1:5" x14ac:dyDescent="0.2">
      <c r="A284" s="7"/>
      <c r="B284" s="7"/>
      <c r="C284" s="9"/>
      <c r="D284" s="7"/>
      <c r="E284" s="7"/>
    </row>
    <row r="285" spans="1:5" x14ac:dyDescent="0.2">
      <c r="A285" s="7"/>
      <c r="B285" s="7"/>
      <c r="C285" s="9"/>
      <c r="D285" s="7"/>
      <c r="E285" s="7"/>
    </row>
    <row r="286" spans="1:5" x14ac:dyDescent="0.2">
      <c r="A286" s="7"/>
      <c r="B286" s="7"/>
      <c r="C286" s="9"/>
      <c r="D286" s="7"/>
      <c r="E286" s="7"/>
    </row>
    <row r="287" spans="1:5" x14ac:dyDescent="0.2">
      <c r="A287" s="7"/>
      <c r="B287" s="7"/>
      <c r="C287" s="9"/>
      <c r="D287" s="7"/>
      <c r="E287" s="7"/>
    </row>
    <row r="288" spans="1:5" x14ac:dyDescent="0.2">
      <c r="A288" s="7"/>
      <c r="B288" s="7"/>
      <c r="C288" s="9"/>
      <c r="D288" s="7"/>
      <c r="E288" s="7"/>
    </row>
    <row r="289" spans="1:6" x14ac:dyDescent="0.2">
      <c r="A289" s="7"/>
      <c r="B289" s="7"/>
      <c r="C289" s="9"/>
      <c r="D289" s="7"/>
      <c r="E289" s="7"/>
    </row>
    <row r="290" spans="1:6" x14ac:dyDescent="0.2">
      <c r="A290" s="7"/>
      <c r="B290" s="7"/>
      <c r="C290" s="9"/>
      <c r="D290" s="7"/>
      <c r="E290" s="7"/>
    </row>
    <row r="291" spans="1:6" x14ac:dyDescent="0.2">
      <c r="A291" s="7"/>
      <c r="B291" s="7"/>
      <c r="C291" s="9"/>
      <c r="D291" s="7"/>
      <c r="E291" s="7"/>
    </row>
    <row r="292" spans="1:6" x14ac:dyDescent="0.2">
      <c r="A292" s="7"/>
      <c r="B292" s="7"/>
      <c r="C292" s="9"/>
      <c r="D292" s="7"/>
      <c r="E292" s="7"/>
    </row>
    <row r="293" spans="1:6" x14ac:dyDescent="0.2">
      <c r="A293" s="7"/>
      <c r="B293" s="7"/>
      <c r="C293" s="9"/>
      <c r="D293" s="7"/>
      <c r="E293" s="7"/>
    </row>
    <row r="294" spans="1:6" x14ac:dyDescent="0.2">
      <c r="A294" s="7"/>
      <c r="B294" s="7"/>
      <c r="C294" s="9"/>
      <c r="D294" s="7"/>
      <c r="E294" s="7"/>
    </row>
    <row r="295" spans="1:6" x14ac:dyDescent="0.2">
      <c r="A295" s="7"/>
      <c r="B295" s="7"/>
      <c r="C295" s="9"/>
      <c r="D295" s="7"/>
      <c r="E295" s="7"/>
    </row>
    <row r="296" spans="1:6" x14ac:dyDescent="0.2">
      <c r="A296" s="7"/>
      <c r="B296" s="7"/>
      <c r="C296" s="9"/>
      <c r="D296" s="7"/>
      <c r="E296" s="7"/>
    </row>
    <row r="297" spans="1:6" x14ac:dyDescent="0.2">
      <c r="A297" s="7"/>
      <c r="B297" s="7"/>
      <c r="C297" s="9"/>
      <c r="D297" s="7"/>
      <c r="E297" s="7"/>
    </row>
    <row r="298" spans="1:6" x14ac:dyDescent="0.2">
      <c r="A298" s="7"/>
      <c r="B298" s="7"/>
      <c r="C298" s="9"/>
      <c r="D298" s="7"/>
      <c r="E298" s="7"/>
    </row>
    <row r="299" spans="1:6" x14ac:dyDescent="0.2">
      <c r="A299" s="7"/>
      <c r="B299" s="7"/>
      <c r="C299" s="9"/>
      <c r="D299" s="7"/>
      <c r="E299" s="7"/>
    </row>
    <row r="300" spans="1:6" x14ac:dyDescent="0.2">
      <c r="A300" s="7"/>
      <c r="B300" s="7"/>
      <c r="C300" s="9"/>
      <c r="D300" s="7"/>
      <c r="E300" s="7"/>
    </row>
    <row r="301" spans="1:6" x14ac:dyDescent="0.2">
      <c r="A301" s="7"/>
      <c r="B301" s="7"/>
      <c r="C301" s="9"/>
      <c r="D301" s="7"/>
      <c r="E301" s="7"/>
    </row>
    <row r="302" spans="1:6" x14ac:dyDescent="0.2">
      <c r="A302" s="500"/>
      <c r="B302" s="500"/>
      <c r="C302" s="500"/>
      <c r="D302" s="500"/>
      <c r="E302" s="500"/>
      <c r="F302" s="500"/>
    </row>
    <row r="303" spans="1:6" ht="12.75" customHeight="1" x14ac:dyDescent="0.2">
      <c r="A303" s="501"/>
      <c r="B303" s="501"/>
      <c r="C303" s="501"/>
      <c r="D303" s="501"/>
      <c r="E303" s="501"/>
    </row>
    <row r="304" spans="1:6" ht="12.75" customHeight="1" x14ac:dyDescent="0.2">
      <c r="A304" s="501"/>
      <c r="B304" s="501"/>
      <c r="C304" s="501"/>
      <c r="D304" s="501"/>
      <c r="E304" s="501"/>
    </row>
    <row r="305" spans="1:5" ht="12.75" customHeight="1" x14ac:dyDescent="0.2">
      <c r="A305" s="501"/>
      <c r="B305" s="501"/>
      <c r="C305" s="501"/>
      <c r="D305" s="501"/>
      <c r="E305" s="501"/>
    </row>
    <row r="306" spans="1:5" ht="12.75" customHeight="1" x14ac:dyDescent="0.2">
      <c r="A306" s="501"/>
      <c r="B306" s="501"/>
      <c r="C306" s="501"/>
      <c r="D306" s="501"/>
      <c r="E306" s="501"/>
    </row>
    <row r="307" spans="1:5" ht="77.25" customHeight="1" x14ac:dyDescent="0.2">
      <c r="A307" s="501"/>
      <c r="B307" s="501"/>
      <c r="C307" s="501"/>
      <c r="D307" s="501"/>
      <c r="E307" s="501"/>
    </row>
    <row r="308" spans="1:5" ht="38.25" customHeight="1" x14ac:dyDescent="0.2">
      <c r="A308" s="501"/>
      <c r="B308" s="501"/>
      <c r="C308" s="501"/>
      <c r="D308" s="501"/>
      <c r="E308" s="501"/>
    </row>
    <row r="309" spans="1:5" ht="15" customHeight="1" x14ac:dyDescent="0.2">
      <c r="A309" s="7"/>
      <c r="B309" s="7"/>
      <c r="C309" s="9"/>
      <c r="D309" s="7"/>
      <c r="E309" s="7"/>
    </row>
    <row r="310" spans="1:5" ht="15" customHeight="1" x14ac:dyDescent="0.2">
      <c r="A310" s="50"/>
      <c r="B310" s="50"/>
      <c r="C310" s="51"/>
      <c r="D310" s="52"/>
      <c r="E310" s="50"/>
    </row>
    <row r="311" spans="1:5" ht="15" customHeight="1" x14ac:dyDescent="0.2">
      <c r="A311" s="50"/>
      <c r="B311" s="50"/>
      <c r="C311" s="51"/>
      <c r="D311" s="52"/>
      <c r="E311" s="50"/>
    </row>
    <row r="312" spans="1:5" ht="15" customHeight="1" x14ac:dyDescent="0.2">
      <c r="A312" s="50"/>
      <c r="B312" s="50"/>
      <c r="C312" s="51"/>
      <c r="D312" s="52"/>
      <c r="E312" s="50"/>
    </row>
    <row r="313" spans="1:5" ht="15" customHeight="1" x14ac:dyDescent="0.2">
      <c r="A313" s="4"/>
      <c r="B313" s="4"/>
      <c r="C313" s="5"/>
      <c r="D313" s="135"/>
      <c r="E313" s="4"/>
    </row>
    <row r="314" spans="1:5" ht="15" customHeight="1" x14ac:dyDescent="0.2">
      <c r="A314" s="4"/>
      <c r="B314" s="4"/>
      <c r="C314" s="5"/>
      <c r="D314" s="135"/>
      <c r="E314" s="4"/>
    </row>
  </sheetData>
  <mergeCells count="255">
    <mergeCell ref="C262:D262"/>
    <mergeCell ref="A193:A194"/>
    <mergeCell ref="A256:E256"/>
    <mergeCell ref="B269:E269"/>
    <mergeCell ref="C267:D267"/>
    <mergeCell ref="B76:E76"/>
    <mergeCell ref="B77:E77"/>
    <mergeCell ref="B90:E90"/>
    <mergeCell ref="B91:E91"/>
    <mergeCell ref="B105:E105"/>
    <mergeCell ref="B106:E106"/>
    <mergeCell ref="B117:E117"/>
    <mergeCell ref="C79:D79"/>
    <mergeCell ref="B161:E161"/>
    <mergeCell ref="B214:E214"/>
    <mergeCell ref="B220:E220"/>
    <mergeCell ref="C223:D223"/>
    <mergeCell ref="C224:D224"/>
    <mergeCell ref="B227:E227"/>
    <mergeCell ref="B231:E231"/>
    <mergeCell ref="B230:E230"/>
    <mergeCell ref="B233:B235"/>
    <mergeCell ref="C234:D234"/>
    <mergeCell ref="C235:D235"/>
    <mergeCell ref="B251:E251"/>
    <mergeCell ref="B253:E253"/>
    <mergeCell ref="B186:E186"/>
    <mergeCell ref="B185:E185"/>
    <mergeCell ref="B139:E139"/>
    <mergeCell ref="B152:E152"/>
    <mergeCell ref="C156:D156"/>
    <mergeCell ref="C157:D157"/>
    <mergeCell ref="B162:E162"/>
    <mergeCell ref="B150:E150"/>
    <mergeCell ref="C221:D221"/>
    <mergeCell ref="B222:B224"/>
    <mergeCell ref="B225:E225"/>
    <mergeCell ref="B226:E226"/>
    <mergeCell ref="B228:E228"/>
    <mergeCell ref="B229:E229"/>
    <mergeCell ref="C232:D232"/>
    <mergeCell ref="C233:D233"/>
    <mergeCell ref="B236:E236"/>
    <mergeCell ref="C109:D109"/>
    <mergeCell ref="C110:D110"/>
    <mergeCell ref="B118:E118"/>
    <mergeCell ref="C92:D92"/>
    <mergeCell ref="B127:E127"/>
    <mergeCell ref="B128:E128"/>
    <mergeCell ref="B200:E200"/>
    <mergeCell ref="B199:E199"/>
    <mergeCell ref="B212:B213"/>
    <mergeCell ref="C212:D212"/>
    <mergeCell ref="C187:D187"/>
    <mergeCell ref="A254:E254"/>
    <mergeCell ref="A257:E257"/>
    <mergeCell ref="C107:D107"/>
    <mergeCell ref="B192:E192"/>
    <mergeCell ref="C119:D119"/>
    <mergeCell ref="C120:D121"/>
    <mergeCell ref="C176:D176"/>
    <mergeCell ref="B177:B178"/>
    <mergeCell ref="C177:D177"/>
    <mergeCell ref="C148:D148"/>
    <mergeCell ref="C116:D116"/>
    <mergeCell ref="B141:B142"/>
    <mergeCell ref="C141:D141"/>
    <mergeCell ref="B135:E135"/>
    <mergeCell ref="C136:D136"/>
    <mergeCell ref="B163:E163"/>
    <mergeCell ref="B173:E173"/>
    <mergeCell ref="B174:E174"/>
    <mergeCell ref="C129:D129"/>
    <mergeCell ref="B123:E123"/>
    <mergeCell ref="B124:E124"/>
    <mergeCell ref="A132:A133"/>
    <mergeCell ref="C125:D125"/>
    <mergeCell ref="B146:E146"/>
    <mergeCell ref="C264:D264"/>
    <mergeCell ref="A55:E55"/>
    <mergeCell ref="B56:E56"/>
    <mergeCell ref="B184:E184"/>
    <mergeCell ref="B182:E182"/>
    <mergeCell ref="B181:E181"/>
    <mergeCell ref="B172:E172"/>
    <mergeCell ref="C126:D126"/>
    <mergeCell ref="B137:E137"/>
    <mergeCell ref="B149:E149"/>
    <mergeCell ref="C208:D208"/>
    <mergeCell ref="C171:D171"/>
    <mergeCell ref="C260:D260"/>
    <mergeCell ref="C261:D261"/>
    <mergeCell ref="C211:D211"/>
    <mergeCell ref="C165:D165"/>
    <mergeCell ref="C166:D166"/>
    <mergeCell ref="B112:E112"/>
    <mergeCell ref="C115:D115"/>
    <mergeCell ref="B120:B122"/>
    <mergeCell ref="C195:D195"/>
    <mergeCell ref="A179:A180"/>
    <mergeCell ref="A204:A205"/>
    <mergeCell ref="B86:E86"/>
    <mergeCell ref="C265:D265"/>
    <mergeCell ref="A5:E5"/>
    <mergeCell ref="A8:E8"/>
    <mergeCell ref="A28:E28"/>
    <mergeCell ref="C259:D259"/>
    <mergeCell ref="C64:D64"/>
    <mergeCell ref="B50:E50"/>
    <mergeCell ref="A53:E53"/>
    <mergeCell ref="B69:E69"/>
    <mergeCell ref="B72:E72"/>
    <mergeCell ref="C63:D63"/>
    <mergeCell ref="B54:E54"/>
    <mergeCell ref="B71:E71"/>
    <mergeCell ref="B70:E70"/>
    <mergeCell ref="B216:E216"/>
    <mergeCell ref="C37:D37"/>
    <mergeCell ref="C34:D34"/>
    <mergeCell ref="A9:E9"/>
    <mergeCell ref="A11:E11"/>
    <mergeCell ref="A10:E10"/>
    <mergeCell ref="C189:D189"/>
    <mergeCell ref="B219:E219"/>
    <mergeCell ref="C140:D140"/>
    <mergeCell ref="E120:E121"/>
    <mergeCell ref="B45:E45"/>
    <mergeCell ref="A302:F302"/>
    <mergeCell ref="A303:E307"/>
    <mergeCell ref="A308:E308"/>
    <mergeCell ref="C164:D164"/>
    <mergeCell ref="C201:D201"/>
    <mergeCell ref="C202:D202"/>
    <mergeCell ref="C203:D203"/>
    <mergeCell ref="D272:E279"/>
    <mergeCell ref="A255:E255"/>
    <mergeCell ref="A270:E271"/>
    <mergeCell ref="B170:E170"/>
    <mergeCell ref="B206:E206"/>
    <mergeCell ref="B207:E207"/>
    <mergeCell ref="B169:E169"/>
    <mergeCell ref="B252:E252"/>
    <mergeCell ref="B196:E196"/>
    <mergeCell ref="B197:E197"/>
    <mergeCell ref="B198:E198"/>
    <mergeCell ref="C190:D190"/>
    <mergeCell ref="C263:D263"/>
    <mergeCell ref="C154:D154"/>
    <mergeCell ref="C155:D155"/>
    <mergeCell ref="B158:E158"/>
    <mergeCell ref="C266:D266"/>
    <mergeCell ref="A14:E14"/>
    <mergeCell ref="A17:E17"/>
    <mergeCell ref="C31:D31"/>
    <mergeCell ref="C30:D30"/>
    <mergeCell ref="A32:A37"/>
    <mergeCell ref="C33:D33"/>
    <mergeCell ref="C32:D32"/>
    <mergeCell ref="B165:B166"/>
    <mergeCell ref="A15:E15"/>
    <mergeCell ref="A16:E16"/>
    <mergeCell ref="A27:E27"/>
    <mergeCell ref="B111:E111"/>
    <mergeCell ref="C114:D114"/>
    <mergeCell ref="B47:E47"/>
    <mergeCell ref="B48:E48"/>
    <mergeCell ref="B49:E49"/>
    <mergeCell ref="B73:E73"/>
    <mergeCell ref="B74:E74"/>
    <mergeCell ref="B31:B37"/>
    <mergeCell ref="B75:E75"/>
    <mergeCell ref="A143:A144"/>
    <mergeCell ref="A156:A157"/>
    <mergeCell ref="A167:A168"/>
    <mergeCell ref="B79:B81"/>
    <mergeCell ref="B87:E87"/>
    <mergeCell ref="B88:E88"/>
    <mergeCell ref="B83:E84"/>
    <mergeCell ref="B108:B110"/>
    <mergeCell ref="B147:E147"/>
    <mergeCell ref="B103:E103"/>
    <mergeCell ref="B104:E104"/>
    <mergeCell ref="B97:E97"/>
    <mergeCell ref="B98:E98"/>
    <mergeCell ref="B99:E99"/>
    <mergeCell ref="B100:E100"/>
    <mergeCell ref="C93:D93"/>
    <mergeCell ref="C130:D130"/>
    <mergeCell ref="B130:B131"/>
    <mergeCell ref="C131:D131"/>
    <mergeCell ref="B138:E138"/>
    <mergeCell ref="B134:E134"/>
    <mergeCell ref="B89:E89"/>
    <mergeCell ref="C94:D94"/>
    <mergeCell ref="C96:E96"/>
    <mergeCell ref="B102:E102"/>
    <mergeCell ref="B101:E101"/>
    <mergeCell ref="C108:D108"/>
    <mergeCell ref="C78:D78"/>
    <mergeCell ref="B82:E82"/>
    <mergeCell ref="B85:E85"/>
    <mergeCell ref="A12:E12"/>
    <mergeCell ref="C36:D36"/>
    <mergeCell ref="B43:E43"/>
    <mergeCell ref="B51:E51"/>
    <mergeCell ref="A95:A96"/>
    <mergeCell ref="B93:B96"/>
    <mergeCell ref="B65:B68"/>
    <mergeCell ref="C95:D95"/>
    <mergeCell ref="A46:E46"/>
    <mergeCell ref="B38:E38"/>
    <mergeCell ref="A39:E39"/>
    <mergeCell ref="A44:E44"/>
    <mergeCell ref="C58:D58"/>
    <mergeCell ref="B42:E42"/>
    <mergeCell ref="B41:E41"/>
    <mergeCell ref="B40:E40"/>
    <mergeCell ref="B52:E52"/>
    <mergeCell ref="B61:E61"/>
    <mergeCell ref="B60:E60"/>
    <mergeCell ref="B59:E59"/>
    <mergeCell ref="A67:A68"/>
    <mergeCell ref="A214:A215"/>
    <mergeCell ref="B210:E210"/>
    <mergeCell ref="B145:E145"/>
    <mergeCell ref="C153:D153"/>
    <mergeCell ref="C222:D222"/>
    <mergeCell ref="B159:E159"/>
    <mergeCell ref="C160:D160"/>
    <mergeCell ref="B217:E217"/>
    <mergeCell ref="C218:D218"/>
    <mergeCell ref="C178:D178"/>
    <mergeCell ref="B209:E209"/>
    <mergeCell ref="B193:E194"/>
    <mergeCell ref="B188:B191"/>
    <mergeCell ref="C188:D188"/>
    <mergeCell ref="C191:D191"/>
    <mergeCell ref="B202:B203"/>
    <mergeCell ref="B183:E183"/>
    <mergeCell ref="B154:B155"/>
    <mergeCell ref="B175:E175"/>
    <mergeCell ref="A237:A238"/>
    <mergeCell ref="B237:E238"/>
    <mergeCell ref="B240:E240"/>
    <mergeCell ref="B250:E250"/>
    <mergeCell ref="C241:D241"/>
    <mergeCell ref="C242:D242"/>
    <mergeCell ref="B245:E245"/>
    <mergeCell ref="B246:E246"/>
    <mergeCell ref="B248:E248"/>
    <mergeCell ref="B239:E239"/>
    <mergeCell ref="B243:E243"/>
    <mergeCell ref="B244:E244"/>
    <mergeCell ref="B247:E247"/>
    <mergeCell ref="B249:E249"/>
  </mergeCells>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177"/>
  <sheetViews>
    <sheetView zoomScale="175" zoomScaleNormal="175" workbookViewId="0">
      <selection sqref="A1:XFD176"/>
    </sheetView>
  </sheetViews>
  <sheetFormatPr defaultColWidth="9.140625" defaultRowHeight="12.75" x14ac:dyDescent="0.2"/>
  <cols>
    <col min="1" max="1" width="31.42578125" style="2" customWidth="1"/>
    <col min="2" max="2" width="15.85546875" style="2" customWidth="1"/>
    <col min="3" max="3" width="14.28515625" style="1" customWidth="1"/>
    <col min="4" max="4" width="14.28515625" style="2" customWidth="1"/>
    <col min="5" max="5" width="15.140625" style="2" customWidth="1"/>
    <col min="6" max="16384" width="9.140625" style="2"/>
  </cols>
  <sheetData>
    <row r="3" spans="1:5" ht="26.25" customHeight="1" x14ac:dyDescent="0.2">
      <c r="A3" s="81" t="s">
        <v>28</v>
      </c>
      <c r="B3" s="82" t="s">
        <v>7</v>
      </c>
      <c r="C3" s="619" t="s">
        <v>0</v>
      </c>
      <c r="D3" s="619"/>
      <c r="E3" s="83" t="s">
        <v>29</v>
      </c>
    </row>
    <row r="4" spans="1:5" ht="15" x14ac:dyDescent="0.25">
      <c r="A4" s="64" t="s">
        <v>4</v>
      </c>
      <c r="B4" s="74">
        <f>SUM(B13:B48)</f>
        <v>5000000</v>
      </c>
      <c r="C4" s="617"/>
      <c r="D4" s="617"/>
      <c r="E4" s="74"/>
    </row>
    <row r="5" spans="1:5" ht="15" customHeight="1" x14ac:dyDescent="0.2">
      <c r="A5" s="615" t="s">
        <v>36</v>
      </c>
      <c r="B5" s="74"/>
      <c r="C5" s="618" t="s">
        <v>31</v>
      </c>
      <c r="D5" s="618"/>
      <c r="E5" s="75">
        <v>1060000</v>
      </c>
    </row>
    <row r="6" spans="1:5" ht="15" x14ac:dyDescent="0.2">
      <c r="A6" s="615"/>
      <c r="B6" s="74"/>
      <c r="C6" s="617" t="s">
        <v>32</v>
      </c>
      <c r="D6" s="617"/>
      <c r="E6" s="74">
        <v>3250000</v>
      </c>
    </row>
    <row r="7" spans="1:5" ht="15" x14ac:dyDescent="0.2">
      <c r="A7" s="615"/>
      <c r="B7" s="74"/>
      <c r="C7" s="617" t="s">
        <v>54</v>
      </c>
      <c r="D7" s="617"/>
      <c r="E7" s="80">
        <v>40000</v>
      </c>
    </row>
    <row r="8" spans="1:5" ht="15" customHeight="1" x14ac:dyDescent="0.25">
      <c r="A8" s="615"/>
      <c r="B8" s="43"/>
      <c r="C8" s="617" t="s">
        <v>63</v>
      </c>
      <c r="D8" s="617"/>
      <c r="E8" s="80">
        <v>100000</v>
      </c>
    </row>
    <row r="9" spans="1:5" ht="15" x14ac:dyDescent="0.25">
      <c r="A9" s="615"/>
      <c r="B9" s="43"/>
      <c r="C9" s="617" t="s">
        <v>64</v>
      </c>
      <c r="D9" s="617"/>
      <c r="E9" s="80">
        <v>60000</v>
      </c>
    </row>
    <row r="10" spans="1:5" ht="13.5" customHeight="1" x14ac:dyDescent="0.2">
      <c r="A10" s="615"/>
      <c r="B10" s="44"/>
      <c r="C10" s="617" t="s">
        <v>52</v>
      </c>
      <c r="D10" s="617"/>
      <c r="E10" s="80">
        <v>170000</v>
      </c>
    </row>
    <row r="11" spans="1:5" ht="12.75" customHeight="1" x14ac:dyDescent="0.2">
      <c r="A11" s="616"/>
      <c r="B11" s="84"/>
      <c r="C11" s="620" t="s">
        <v>53</v>
      </c>
      <c r="D11" s="620"/>
      <c r="E11" s="85">
        <v>320000</v>
      </c>
    </row>
    <row r="12" spans="1:5" ht="16.5" customHeight="1" x14ac:dyDescent="0.25">
      <c r="A12" s="130" t="s">
        <v>37</v>
      </c>
      <c r="B12" s="39"/>
      <c r="C12" s="621"/>
      <c r="D12" s="621"/>
      <c r="E12" s="9"/>
    </row>
    <row r="13" spans="1:5" ht="36" customHeight="1" x14ac:dyDescent="0.25">
      <c r="A13" s="622" t="s">
        <v>40</v>
      </c>
      <c r="B13" s="26"/>
      <c r="C13" s="617"/>
      <c r="D13" s="617"/>
      <c r="E13" s="9"/>
    </row>
    <row r="14" spans="1:5" ht="21" customHeight="1" x14ac:dyDescent="0.25">
      <c r="A14" s="623"/>
      <c r="B14" s="53">
        <v>75000</v>
      </c>
      <c r="C14" s="625"/>
      <c r="D14" s="625"/>
      <c r="E14" s="3"/>
    </row>
    <row r="15" spans="1:5" ht="28.5" customHeight="1" x14ac:dyDescent="0.25">
      <c r="A15" s="22" t="s">
        <v>38</v>
      </c>
      <c r="B15" s="39"/>
      <c r="C15" s="624"/>
      <c r="D15" s="624"/>
      <c r="E15" s="9"/>
    </row>
    <row r="16" spans="1:5" ht="17.25" customHeight="1" x14ac:dyDescent="0.25">
      <c r="A16" s="33" t="s">
        <v>41</v>
      </c>
      <c r="B16" s="53">
        <v>50000</v>
      </c>
      <c r="C16" s="625"/>
      <c r="D16" s="625"/>
      <c r="E16" s="3"/>
    </row>
    <row r="17" spans="1:5" ht="13.5" customHeight="1" x14ac:dyDescent="0.2">
      <c r="A17" s="622" t="s">
        <v>39</v>
      </c>
      <c r="B17" s="76"/>
      <c r="C17" s="10"/>
      <c r="D17" s="77"/>
      <c r="E17" s="78"/>
    </row>
    <row r="18" spans="1:5" ht="77.25" customHeight="1" x14ac:dyDescent="0.25">
      <c r="A18" s="623"/>
      <c r="B18" s="27">
        <v>850000</v>
      </c>
      <c r="C18" s="625"/>
      <c r="D18" s="625"/>
      <c r="E18" s="3"/>
    </row>
    <row r="19" spans="1:5" ht="28.5" customHeight="1" x14ac:dyDescent="0.25">
      <c r="A19" s="22" t="s">
        <v>42</v>
      </c>
      <c r="B19" s="39">
        <v>40000</v>
      </c>
      <c r="C19" s="624"/>
      <c r="D19" s="624"/>
      <c r="E19" s="9"/>
    </row>
    <row r="20" spans="1:5" ht="17.25" customHeight="1" x14ac:dyDescent="0.25">
      <c r="A20" s="33" t="s">
        <v>41</v>
      </c>
      <c r="B20" s="53"/>
      <c r="C20" s="625"/>
      <c r="D20" s="625"/>
      <c r="E20" s="3"/>
    </row>
    <row r="21" spans="1:5" s="7" customFormat="1" ht="17.25" customHeight="1" x14ac:dyDescent="0.25">
      <c r="A21" s="40"/>
      <c r="B21" s="39"/>
      <c r="C21" s="55"/>
      <c r="D21" s="56"/>
      <c r="E21" s="9"/>
    </row>
    <row r="22" spans="1:5" ht="16.5" customHeight="1" x14ac:dyDescent="0.25">
      <c r="A22" s="59" t="s">
        <v>43</v>
      </c>
      <c r="B22" s="39"/>
      <c r="C22" s="9"/>
      <c r="D22" s="9"/>
      <c r="E22" s="9"/>
    </row>
    <row r="23" spans="1:5" ht="44.25" customHeight="1" x14ac:dyDescent="0.25">
      <c r="A23" s="69" t="s">
        <v>44</v>
      </c>
      <c r="B23" s="53">
        <v>110000</v>
      </c>
      <c r="C23" s="625"/>
      <c r="D23" s="625"/>
      <c r="E23" s="3"/>
    </row>
    <row r="24" spans="1:5" ht="60.75" customHeight="1" x14ac:dyDescent="0.25">
      <c r="A24" s="69" t="s">
        <v>45</v>
      </c>
      <c r="B24" s="32">
        <v>45000</v>
      </c>
      <c r="C24" s="626"/>
      <c r="D24" s="626"/>
      <c r="E24" s="57"/>
    </row>
    <row r="25" spans="1:5" s="7" customFormat="1" ht="17.25" customHeight="1" x14ac:dyDescent="0.25">
      <c r="A25" s="40"/>
      <c r="B25" s="39"/>
      <c r="C25" s="55"/>
      <c r="D25" s="56"/>
      <c r="E25" s="9"/>
    </row>
    <row r="26" spans="1:5" ht="46.5" customHeight="1" x14ac:dyDescent="0.25">
      <c r="A26" s="59" t="s">
        <v>46</v>
      </c>
      <c r="B26" s="31">
        <v>40000</v>
      </c>
      <c r="C26" s="626"/>
      <c r="D26" s="626"/>
      <c r="E26" s="32"/>
    </row>
    <row r="27" spans="1:5" s="7" customFormat="1" ht="17.25" customHeight="1" x14ac:dyDescent="0.25">
      <c r="A27" s="40"/>
      <c r="B27" s="129"/>
      <c r="C27" s="126"/>
      <c r="D27" s="127"/>
      <c r="E27" s="57"/>
    </row>
    <row r="28" spans="1:5" ht="27" customHeight="1" x14ac:dyDescent="0.2">
      <c r="A28" s="629" t="s">
        <v>79</v>
      </c>
      <c r="B28" s="41"/>
      <c r="C28" s="9"/>
      <c r="D28" s="9"/>
      <c r="E28" s="9"/>
    </row>
    <row r="29" spans="1:5" ht="26.25" customHeight="1" x14ac:dyDescent="0.2">
      <c r="A29" s="630"/>
      <c r="B29" s="42"/>
      <c r="C29" s="9"/>
      <c r="D29" s="9"/>
      <c r="E29" s="9"/>
    </row>
    <row r="30" spans="1:5" ht="12.75" customHeight="1" x14ac:dyDescent="0.25">
      <c r="A30" s="631"/>
      <c r="B30" s="27">
        <v>100000</v>
      </c>
      <c r="C30" s="625"/>
      <c r="D30" s="625"/>
      <c r="E30" s="3"/>
    </row>
    <row r="31" spans="1:5" ht="12" customHeight="1" x14ac:dyDescent="0.25">
      <c r="A31" s="29"/>
      <c r="B31" s="26"/>
      <c r="C31" s="55"/>
      <c r="D31" s="55"/>
      <c r="E31" s="9"/>
    </row>
    <row r="32" spans="1:5" s="7" customFormat="1" ht="17.25" customHeight="1" x14ac:dyDescent="0.25">
      <c r="A32" s="40"/>
      <c r="B32" s="39"/>
      <c r="C32" s="55"/>
      <c r="D32" s="56"/>
      <c r="E32" s="9"/>
    </row>
    <row r="33" spans="1:5" s="7" customFormat="1" ht="46.5" customHeight="1" x14ac:dyDescent="0.25">
      <c r="A33" s="29"/>
      <c r="B33" s="123"/>
      <c r="C33" s="124"/>
      <c r="D33" s="125"/>
      <c r="E33" s="123"/>
    </row>
    <row r="34" spans="1:5" s="7" customFormat="1" ht="41.25" customHeight="1" x14ac:dyDescent="0.25">
      <c r="A34" s="29"/>
      <c r="B34" s="123"/>
      <c r="C34" s="124"/>
      <c r="D34" s="125"/>
      <c r="E34" s="123"/>
    </row>
    <row r="35" spans="1:5" ht="46.5" customHeight="1" x14ac:dyDescent="0.25">
      <c r="A35" s="59" t="s">
        <v>80</v>
      </c>
      <c r="B35" s="26"/>
      <c r="C35" s="26"/>
      <c r="D35" s="26"/>
      <c r="E35" s="26"/>
    </row>
    <row r="36" spans="1:5" ht="47.25" customHeight="1" x14ac:dyDescent="0.25">
      <c r="A36" s="69" t="s">
        <v>48</v>
      </c>
      <c r="B36" s="27">
        <v>190000</v>
      </c>
      <c r="C36" s="625"/>
      <c r="D36" s="627"/>
      <c r="E36" s="3"/>
    </row>
    <row r="37" spans="1:5" ht="28.5" customHeight="1" x14ac:dyDescent="0.25">
      <c r="A37" s="69" t="s">
        <v>47</v>
      </c>
      <c r="B37" s="32">
        <v>75000</v>
      </c>
      <c r="C37" s="626"/>
      <c r="D37" s="628"/>
      <c r="E37" s="32"/>
    </row>
    <row r="38" spans="1:5" ht="105" customHeight="1" x14ac:dyDescent="0.25">
      <c r="A38" s="71" t="s">
        <v>49</v>
      </c>
      <c r="B38" s="32">
        <v>350000</v>
      </c>
      <c r="C38" s="626"/>
      <c r="D38" s="628"/>
      <c r="E38" s="32"/>
    </row>
    <row r="39" spans="1:5" ht="105.75" customHeight="1" x14ac:dyDescent="0.25">
      <c r="A39" s="71" t="s">
        <v>50</v>
      </c>
      <c r="B39" s="32">
        <v>975000</v>
      </c>
      <c r="C39" s="626"/>
      <c r="D39" s="628"/>
      <c r="E39" s="32"/>
    </row>
    <row r="40" spans="1:5" ht="134.25" customHeight="1" x14ac:dyDescent="0.25">
      <c r="A40" s="70" t="s">
        <v>76</v>
      </c>
      <c r="B40" s="26">
        <v>650000</v>
      </c>
      <c r="C40" s="617"/>
      <c r="D40" s="617"/>
      <c r="E40" s="9"/>
    </row>
    <row r="41" spans="1:5" ht="16.5" customHeight="1" x14ac:dyDescent="0.25">
      <c r="A41" s="65"/>
      <c r="B41" s="26"/>
      <c r="C41" s="55"/>
      <c r="D41" s="55"/>
      <c r="E41" s="9"/>
    </row>
    <row r="42" spans="1:5" ht="80.25" customHeight="1" x14ac:dyDescent="0.25">
      <c r="A42" s="131" t="s">
        <v>81</v>
      </c>
      <c r="B42" s="32">
        <v>300000</v>
      </c>
      <c r="C42" s="626"/>
      <c r="D42" s="626"/>
      <c r="E42" s="32"/>
    </row>
    <row r="43" spans="1:5" ht="16.5" customHeight="1" x14ac:dyDescent="0.25">
      <c r="A43" s="29"/>
      <c r="B43" s="26"/>
      <c r="C43" s="55"/>
      <c r="D43" s="55"/>
      <c r="E43" s="9"/>
    </row>
    <row r="44" spans="1:5" ht="47.25" customHeight="1" x14ac:dyDescent="0.2">
      <c r="A44" s="132" t="s">
        <v>77</v>
      </c>
      <c r="B44" s="41"/>
      <c r="C44" s="30"/>
      <c r="D44" s="30"/>
      <c r="E44" s="29"/>
    </row>
    <row r="45" spans="1:5" ht="14.25" customHeight="1" x14ac:dyDescent="0.25">
      <c r="A45" s="128" t="s">
        <v>18</v>
      </c>
      <c r="B45" s="27">
        <v>950000</v>
      </c>
      <c r="C45" s="625"/>
      <c r="D45" s="625"/>
      <c r="E45" s="3"/>
    </row>
    <row r="46" spans="1:5" ht="12" customHeight="1" x14ac:dyDescent="0.25">
      <c r="A46" s="37"/>
      <c r="B46" s="26"/>
      <c r="C46" s="55"/>
      <c r="D46" s="55"/>
      <c r="E46" s="9"/>
    </row>
    <row r="47" spans="1:5" ht="59.25" customHeight="1" x14ac:dyDescent="0.2">
      <c r="A47" s="70" t="s">
        <v>78</v>
      </c>
      <c r="B47" s="41"/>
      <c r="C47" s="30"/>
      <c r="D47" s="30"/>
      <c r="E47" s="29"/>
    </row>
    <row r="48" spans="1:5" ht="14.25" customHeight="1" x14ac:dyDescent="0.25">
      <c r="A48" s="72" t="s">
        <v>75</v>
      </c>
      <c r="B48" s="27">
        <v>200000</v>
      </c>
      <c r="C48" s="625"/>
      <c r="D48" s="625"/>
      <c r="E48" s="3"/>
    </row>
    <row r="49" spans="1:6" ht="14.25" customHeight="1" x14ac:dyDescent="0.25">
      <c r="A49" s="40"/>
      <c r="B49" s="26"/>
      <c r="C49" s="26"/>
      <c r="D49" s="26"/>
      <c r="E49" s="26"/>
    </row>
    <row r="50" spans="1:6" ht="15.75" customHeight="1" x14ac:dyDescent="0.2">
      <c r="A50" s="11" t="s">
        <v>3</v>
      </c>
      <c r="B50" s="18"/>
      <c r="C50" s="9"/>
      <c r="D50" s="8">
        <v>4800000</v>
      </c>
      <c r="E50" s="9"/>
    </row>
    <row r="51" spans="1:6" ht="15.75" customHeight="1" x14ac:dyDescent="0.2">
      <c r="A51" s="11" t="s">
        <v>51</v>
      </c>
      <c r="B51" s="18"/>
      <c r="C51" s="9"/>
      <c r="D51" s="8">
        <f>B48</f>
        <v>200000</v>
      </c>
      <c r="E51" s="9"/>
    </row>
    <row r="52" spans="1:6" ht="15.75" customHeight="1" x14ac:dyDescent="0.2">
      <c r="A52" s="11"/>
      <c r="B52" s="18"/>
      <c r="C52" s="9"/>
      <c r="D52" s="8"/>
      <c r="E52" s="9"/>
    </row>
    <row r="53" spans="1:6" ht="26.25" customHeight="1" x14ac:dyDescent="0.2">
      <c r="A53" s="81" t="s">
        <v>28</v>
      </c>
      <c r="B53" s="81" t="s">
        <v>7</v>
      </c>
      <c r="C53" s="635" t="s">
        <v>0</v>
      </c>
      <c r="D53" s="636"/>
      <c r="E53" s="88" t="s">
        <v>29</v>
      </c>
    </row>
    <row r="54" spans="1:6" ht="13.5" customHeight="1" x14ac:dyDescent="0.25">
      <c r="A54" s="64" t="s">
        <v>56</v>
      </c>
      <c r="B54" s="8">
        <v>1100000</v>
      </c>
      <c r="C54" s="618" t="s">
        <v>52</v>
      </c>
      <c r="D54" s="618"/>
      <c r="E54" s="9">
        <v>20000</v>
      </c>
    </row>
    <row r="55" spans="1:6" ht="20.25" customHeight="1" x14ac:dyDescent="0.2">
      <c r="A55" s="615" t="s">
        <v>11</v>
      </c>
      <c r="B55" s="9"/>
      <c r="C55" s="638" t="s">
        <v>32</v>
      </c>
      <c r="D55" s="638"/>
      <c r="E55" s="87">
        <v>450000</v>
      </c>
    </row>
    <row r="56" spans="1:6" ht="13.5" customHeight="1" x14ac:dyDescent="0.2">
      <c r="A56" s="615"/>
      <c r="B56" s="9"/>
      <c r="C56" s="618" t="s">
        <v>54</v>
      </c>
      <c r="D56" s="618"/>
      <c r="E56" s="87">
        <v>30000</v>
      </c>
    </row>
    <row r="57" spans="1:6" ht="13.5" customHeight="1" x14ac:dyDescent="0.2">
      <c r="A57" s="68"/>
      <c r="B57" s="12"/>
      <c r="C57" s="637" t="s">
        <v>53</v>
      </c>
      <c r="D57" s="637"/>
      <c r="E57" s="98">
        <v>600000</v>
      </c>
    </row>
    <row r="58" spans="1:6" ht="18" customHeight="1" x14ac:dyDescent="0.2">
      <c r="A58" s="632" t="s">
        <v>12</v>
      </c>
      <c r="B58" s="17"/>
      <c r="C58" s="638"/>
      <c r="D58" s="638"/>
      <c r="E58" s="90"/>
      <c r="F58" s="7"/>
    </row>
    <row r="59" spans="1:6" ht="39.75" customHeight="1" x14ac:dyDescent="0.2">
      <c r="A59" s="633"/>
      <c r="B59" s="17"/>
      <c r="C59" s="618"/>
      <c r="D59" s="618"/>
      <c r="E59" s="86"/>
      <c r="F59" s="7"/>
    </row>
    <row r="60" spans="1:6" ht="32.25" customHeight="1" x14ac:dyDescent="0.25">
      <c r="A60" s="634"/>
      <c r="B60" s="21"/>
      <c r="C60" s="98"/>
      <c r="D60" s="99"/>
      <c r="E60" s="3"/>
      <c r="F60" s="7"/>
    </row>
    <row r="61" spans="1:6" ht="16.5" customHeight="1" x14ac:dyDescent="0.25">
      <c r="A61" s="36"/>
      <c r="B61" s="26"/>
      <c r="C61" s="617"/>
      <c r="D61" s="617"/>
      <c r="E61" s="9"/>
    </row>
    <row r="62" spans="1:6" ht="15.75" customHeight="1" x14ac:dyDescent="0.2">
      <c r="A62" s="11" t="s">
        <v>3</v>
      </c>
      <c r="B62" s="18"/>
      <c r="C62" s="9"/>
      <c r="D62" s="8">
        <v>1100000</v>
      </c>
      <c r="E62" s="9"/>
    </row>
    <row r="63" spans="1:6" s="7" customFormat="1" ht="15" customHeight="1" x14ac:dyDescent="0.2">
      <c r="A63" s="11" t="s">
        <v>6</v>
      </c>
      <c r="B63" s="18"/>
      <c r="C63" s="9"/>
      <c r="D63" s="8">
        <v>0</v>
      </c>
      <c r="E63" s="9"/>
    </row>
    <row r="64" spans="1:6" ht="14.25" customHeight="1" x14ac:dyDescent="0.2">
      <c r="A64" s="46"/>
      <c r="B64" s="46"/>
      <c r="C64" s="9"/>
      <c r="D64" s="9"/>
      <c r="E64" s="46"/>
    </row>
    <row r="65" spans="1:9" ht="26.25" customHeight="1" x14ac:dyDescent="0.2">
      <c r="A65" s="81" t="s">
        <v>28</v>
      </c>
      <c r="B65" s="81" t="s">
        <v>7</v>
      </c>
      <c r="C65" s="635" t="s">
        <v>0</v>
      </c>
      <c r="D65" s="636"/>
      <c r="E65" s="88" t="s">
        <v>29</v>
      </c>
      <c r="G65" s="92"/>
      <c r="H65" s="92"/>
      <c r="I65" s="92"/>
    </row>
    <row r="66" spans="1:9" ht="15" customHeight="1" x14ac:dyDescent="0.25">
      <c r="A66" s="60" t="s">
        <v>57</v>
      </c>
      <c r="B66" s="639">
        <v>635000</v>
      </c>
      <c r="C66" s="617" t="s">
        <v>30</v>
      </c>
      <c r="D66" s="617"/>
      <c r="E66" s="8">
        <v>355000</v>
      </c>
      <c r="G66" s="93"/>
      <c r="H66" s="94"/>
      <c r="I66" s="92"/>
    </row>
    <row r="67" spans="1:9" ht="27" customHeight="1" x14ac:dyDescent="0.2">
      <c r="A67" s="63" t="s">
        <v>33</v>
      </c>
      <c r="B67" s="640"/>
      <c r="C67" s="638" t="s">
        <v>32</v>
      </c>
      <c r="D67" s="645"/>
      <c r="E67" s="91">
        <v>250000</v>
      </c>
      <c r="G67" s="93"/>
      <c r="H67" s="94"/>
      <c r="I67" s="92"/>
    </row>
    <row r="68" spans="1:9" ht="16.5" customHeight="1" x14ac:dyDescent="0.2">
      <c r="A68" s="63"/>
      <c r="B68" s="100"/>
      <c r="C68" s="54"/>
      <c r="D68" s="98" t="s">
        <v>54</v>
      </c>
      <c r="E68" s="101">
        <v>30000</v>
      </c>
      <c r="G68" s="93"/>
      <c r="H68" s="94"/>
      <c r="I68" s="92"/>
    </row>
    <row r="69" spans="1:9" ht="24.75" customHeight="1" x14ac:dyDescent="0.2">
      <c r="A69" s="641" t="s">
        <v>35</v>
      </c>
      <c r="B69" s="95"/>
      <c r="C69" s="55"/>
      <c r="D69" s="90"/>
      <c r="E69" s="91"/>
      <c r="G69" s="93"/>
      <c r="H69" s="94"/>
      <c r="I69" s="92"/>
    </row>
    <row r="70" spans="1:9" ht="24.75" customHeight="1" x14ac:dyDescent="0.25">
      <c r="A70" s="642"/>
      <c r="B70" s="21">
        <v>350000</v>
      </c>
      <c r="C70" s="643"/>
      <c r="D70" s="644"/>
      <c r="E70" s="65"/>
      <c r="G70" s="93"/>
      <c r="H70" s="94"/>
      <c r="I70" s="92"/>
    </row>
    <row r="71" spans="1:9" ht="61.5" customHeight="1" x14ac:dyDescent="0.25">
      <c r="A71" s="66" t="s">
        <v>55</v>
      </c>
      <c r="B71" s="21">
        <v>110000</v>
      </c>
      <c r="C71" s="643"/>
      <c r="D71" s="644"/>
      <c r="E71" s="67"/>
      <c r="G71" s="92"/>
      <c r="H71" s="92"/>
      <c r="I71" s="92"/>
    </row>
    <row r="72" spans="1:9" ht="31.5" customHeight="1" x14ac:dyDescent="0.25">
      <c r="A72" s="89" t="s">
        <v>34</v>
      </c>
      <c r="B72" s="31">
        <v>75000</v>
      </c>
      <c r="C72" s="669"/>
      <c r="D72" s="670"/>
      <c r="E72" s="37"/>
    </row>
    <row r="73" spans="1:9" ht="32.25" customHeight="1" x14ac:dyDescent="0.25">
      <c r="A73" s="89" t="s">
        <v>26</v>
      </c>
      <c r="B73" s="31">
        <v>100000</v>
      </c>
      <c r="C73" s="669"/>
      <c r="D73" s="670"/>
      <c r="E73" s="37"/>
    </row>
    <row r="74" spans="1:9" ht="15.75" customHeight="1" x14ac:dyDescent="0.2">
      <c r="A74" s="11"/>
      <c r="B74" s="11"/>
      <c r="C74" s="9"/>
      <c r="D74" s="9"/>
      <c r="E74" s="9"/>
    </row>
    <row r="75" spans="1:9" s="7" customFormat="1" ht="17.25" customHeight="1" x14ac:dyDescent="0.2">
      <c r="A75" s="11" t="s">
        <v>2</v>
      </c>
      <c r="B75" s="18">
        <v>635000</v>
      </c>
      <c r="C75" s="9"/>
      <c r="D75" s="8"/>
      <c r="E75" s="9"/>
    </row>
    <row r="76" spans="1:9" s="7" customFormat="1" ht="17.25" customHeight="1" x14ac:dyDescent="0.25">
      <c r="A76" s="28"/>
      <c r="B76" s="26"/>
      <c r="C76" s="30"/>
      <c r="D76" s="30"/>
      <c r="E76" s="29"/>
    </row>
    <row r="77" spans="1:9" ht="17.25" customHeight="1" x14ac:dyDescent="0.25">
      <c r="A77" s="36"/>
      <c r="B77" s="26"/>
      <c r="C77" s="30"/>
      <c r="D77" s="30"/>
      <c r="E77" s="29"/>
    </row>
    <row r="78" spans="1:9" ht="26.25" customHeight="1" x14ac:dyDescent="0.2">
      <c r="A78" s="81" t="s">
        <v>28</v>
      </c>
      <c r="B78" s="81" t="s">
        <v>7</v>
      </c>
      <c r="C78" s="635" t="s">
        <v>0</v>
      </c>
      <c r="D78" s="636"/>
      <c r="E78" s="88" t="s">
        <v>29</v>
      </c>
      <c r="G78" s="92"/>
      <c r="H78" s="92"/>
      <c r="I78" s="92"/>
    </row>
    <row r="79" spans="1:9" ht="16.5" customHeight="1" x14ac:dyDescent="0.25">
      <c r="A79" s="96" t="s">
        <v>58</v>
      </c>
      <c r="B79" s="648">
        <v>250000</v>
      </c>
      <c r="C79" s="650" t="s">
        <v>31</v>
      </c>
      <c r="D79" s="651"/>
      <c r="E79" s="671">
        <v>250000</v>
      </c>
    </row>
    <row r="80" spans="1:9" ht="21" customHeight="1" x14ac:dyDescent="0.2">
      <c r="A80" s="97" t="s">
        <v>17</v>
      </c>
      <c r="B80" s="649"/>
      <c r="C80" s="652"/>
      <c r="D80" s="652"/>
      <c r="E80" s="672"/>
    </row>
    <row r="81" spans="1:9" ht="53.25" customHeight="1" x14ac:dyDescent="0.25">
      <c r="A81" s="61" t="s">
        <v>22</v>
      </c>
      <c r="B81" s="21"/>
      <c r="C81" s="620"/>
      <c r="D81" s="620"/>
      <c r="E81" s="58"/>
    </row>
    <row r="82" spans="1:9" ht="15" customHeight="1" x14ac:dyDescent="0.25">
      <c r="A82" s="36"/>
      <c r="B82" s="26"/>
      <c r="C82" s="79"/>
      <c r="D82" s="79"/>
      <c r="E82" s="45"/>
    </row>
    <row r="83" spans="1:9" ht="15.75" customHeight="1" x14ac:dyDescent="0.2">
      <c r="A83" s="11" t="s">
        <v>10</v>
      </c>
      <c r="B83" s="8">
        <v>50000</v>
      </c>
      <c r="C83" s="9"/>
      <c r="D83" s="8"/>
      <c r="E83" s="9"/>
    </row>
    <row r="84" spans="1:9" ht="15.75" customHeight="1" x14ac:dyDescent="0.2">
      <c r="A84" s="11" t="s">
        <v>6</v>
      </c>
      <c r="B84" s="8">
        <v>200000</v>
      </c>
      <c r="C84" s="9"/>
      <c r="D84" s="8"/>
      <c r="E84" s="9"/>
    </row>
    <row r="85" spans="1:9" ht="15.75" customHeight="1" x14ac:dyDescent="0.2">
      <c r="A85" s="11"/>
      <c r="B85" s="8"/>
      <c r="C85" s="9"/>
      <c r="D85" s="8"/>
      <c r="E85" s="9"/>
    </row>
    <row r="86" spans="1:9" ht="15.75" customHeight="1" x14ac:dyDescent="0.2">
      <c r="A86" s="11"/>
      <c r="B86" s="8"/>
      <c r="C86" s="9"/>
      <c r="D86" s="8"/>
      <c r="E86" s="9"/>
    </row>
    <row r="87" spans="1:9" ht="15.75" customHeight="1" x14ac:dyDescent="0.2">
      <c r="A87" s="11"/>
      <c r="B87" s="8"/>
      <c r="C87" s="9"/>
      <c r="D87" s="8"/>
      <c r="E87" s="9"/>
    </row>
    <row r="88" spans="1:9" ht="26.25" customHeight="1" x14ac:dyDescent="0.2">
      <c r="A88" s="81" t="s">
        <v>28</v>
      </c>
      <c r="B88" s="81" t="s">
        <v>7</v>
      </c>
      <c r="C88" s="619" t="s">
        <v>0</v>
      </c>
      <c r="D88" s="619"/>
      <c r="E88" s="83" t="s">
        <v>29</v>
      </c>
      <c r="G88" s="92"/>
      <c r="H88" s="92"/>
      <c r="I88" s="92"/>
    </row>
    <row r="89" spans="1:9" ht="19.5" customHeight="1" x14ac:dyDescent="0.25">
      <c r="A89" s="96" t="s">
        <v>23</v>
      </c>
      <c r="B89" s="646">
        <v>650000</v>
      </c>
      <c r="C89" s="624" t="s">
        <v>31</v>
      </c>
      <c r="D89" s="624"/>
      <c r="E89" s="103">
        <v>600000</v>
      </c>
    </row>
    <row r="90" spans="1:9" ht="46.5" customHeight="1" x14ac:dyDescent="0.2">
      <c r="A90" s="97" t="s">
        <v>15</v>
      </c>
      <c r="B90" s="647"/>
      <c r="C90" s="620" t="s">
        <v>59</v>
      </c>
      <c r="D90" s="673"/>
      <c r="E90" s="104">
        <v>50000</v>
      </c>
    </row>
    <row r="91" spans="1:9" ht="138" customHeight="1" x14ac:dyDescent="0.25">
      <c r="A91" s="66" t="s">
        <v>27</v>
      </c>
      <c r="B91" s="21"/>
      <c r="C91" s="625"/>
      <c r="D91" s="625"/>
      <c r="E91" s="3"/>
    </row>
    <row r="92" spans="1:9" ht="16.5" customHeight="1" x14ac:dyDescent="0.25">
      <c r="A92" s="653" t="s">
        <v>60</v>
      </c>
      <c r="B92" s="654"/>
      <c r="C92" s="105">
        <v>650000</v>
      </c>
      <c r="D92" s="8"/>
      <c r="E92" s="9"/>
    </row>
    <row r="93" spans="1:9" ht="15" x14ac:dyDescent="0.25">
      <c r="A93" s="36"/>
      <c r="B93" s="26"/>
      <c r="C93" s="30"/>
      <c r="D93" s="30"/>
      <c r="E93" s="29"/>
    </row>
    <row r="94" spans="1:9" ht="26.25" customHeight="1" x14ac:dyDescent="0.2">
      <c r="A94" s="81" t="s">
        <v>28</v>
      </c>
      <c r="B94" s="82" t="s">
        <v>7</v>
      </c>
      <c r="C94" s="619" t="s">
        <v>0</v>
      </c>
      <c r="D94" s="619"/>
      <c r="E94" s="83" t="s">
        <v>29</v>
      </c>
      <c r="G94" s="92"/>
      <c r="H94" s="92"/>
      <c r="I94" s="92"/>
    </row>
    <row r="95" spans="1:9" ht="14.25" customHeight="1" x14ac:dyDescent="0.2">
      <c r="A95" s="106" t="s">
        <v>24</v>
      </c>
      <c r="B95" s="655">
        <v>250000</v>
      </c>
      <c r="C95" s="657" t="s">
        <v>31</v>
      </c>
      <c r="D95" s="658"/>
      <c r="E95" s="655">
        <v>70000</v>
      </c>
    </row>
    <row r="96" spans="1:9" ht="15.75" customHeight="1" x14ac:dyDescent="0.2">
      <c r="A96" s="62" t="s">
        <v>13</v>
      </c>
      <c r="B96" s="656"/>
      <c r="C96" s="659"/>
      <c r="D96" s="659"/>
      <c r="E96" s="656"/>
    </row>
    <row r="97" spans="1:5" ht="18.75" customHeight="1" x14ac:dyDescent="0.25">
      <c r="A97" s="68"/>
      <c r="B97" s="102"/>
      <c r="C97" s="659" t="s">
        <v>32</v>
      </c>
      <c r="D97" s="674"/>
      <c r="E97" s="107">
        <v>180000</v>
      </c>
    </row>
    <row r="98" spans="1:5" ht="36.75" customHeight="1" x14ac:dyDescent="0.2">
      <c r="A98" s="632" t="s">
        <v>19</v>
      </c>
      <c r="B98" s="47"/>
      <c r="C98" s="9"/>
      <c r="D98" s="9"/>
      <c r="E98" s="9"/>
    </row>
    <row r="99" spans="1:5" ht="15.75" customHeight="1" x14ac:dyDescent="0.2">
      <c r="A99" s="634"/>
      <c r="B99" s="3"/>
      <c r="C99" s="660">
        <v>250000</v>
      </c>
      <c r="D99" s="660"/>
      <c r="E99" s="73">
        <v>250000</v>
      </c>
    </row>
    <row r="100" spans="1:5" ht="15.75" customHeight="1" x14ac:dyDescent="0.2">
      <c r="A100" s="11"/>
      <c r="B100" s="18"/>
      <c r="C100" s="9"/>
      <c r="D100" s="8"/>
      <c r="E100" s="9"/>
    </row>
    <row r="101" spans="1:5" ht="15.75" customHeight="1" x14ac:dyDescent="0.2">
      <c r="A101" s="11" t="s">
        <v>10</v>
      </c>
      <c r="B101" s="8">
        <v>250000</v>
      </c>
      <c r="C101" s="9"/>
      <c r="D101" s="8"/>
      <c r="E101" s="9"/>
    </row>
    <row r="102" spans="1:5" ht="15.75" customHeight="1" x14ac:dyDescent="0.2">
      <c r="A102" s="11"/>
      <c r="B102" s="18"/>
      <c r="C102" s="9"/>
      <c r="D102" s="8"/>
      <c r="E102" s="9"/>
    </row>
    <row r="103" spans="1:5" ht="26.25" customHeight="1" x14ac:dyDescent="0.2">
      <c r="A103" s="81" t="s">
        <v>28</v>
      </c>
      <c r="B103" s="82" t="s">
        <v>7</v>
      </c>
      <c r="C103" s="619" t="s">
        <v>0</v>
      </c>
      <c r="D103" s="619"/>
      <c r="E103" s="83" t="s">
        <v>29</v>
      </c>
    </row>
    <row r="104" spans="1:5" ht="15.75" customHeight="1" x14ac:dyDescent="0.2">
      <c r="A104" s="106" t="s">
        <v>61</v>
      </c>
      <c r="B104" s="655">
        <v>2400000</v>
      </c>
      <c r="C104" s="638" t="s">
        <v>32</v>
      </c>
      <c r="D104" s="645"/>
      <c r="E104" s="91">
        <v>2000000</v>
      </c>
    </row>
    <row r="105" spans="1:5" ht="18.75" customHeight="1" x14ac:dyDescent="0.2">
      <c r="A105" s="68" t="s">
        <v>5</v>
      </c>
      <c r="B105" s="656"/>
      <c r="C105" s="638" t="s">
        <v>53</v>
      </c>
      <c r="D105" s="645"/>
      <c r="E105" s="91">
        <v>400000</v>
      </c>
    </row>
    <row r="106" spans="1:5" ht="11.25" customHeight="1" x14ac:dyDescent="0.2">
      <c r="A106" s="632" t="s">
        <v>9</v>
      </c>
      <c r="B106" s="47"/>
      <c r="C106" s="9"/>
      <c r="D106" s="9"/>
      <c r="E106" s="9"/>
    </row>
    <row r="107" spans="1:5" ht="29.25" customHeight="1" x14ac:dyDescent="0.2">
      <c r="A107" s="633"/>
      <c r="B107" s="48"/>
      <c r="C107" s="9"/>
      <c r="D107" s="9"/>
      <c r="E107" s="9"/>
    </row>
    <row r="108" spans="1:5" ht="39.75" customHeight="1" x14ac:dyDescent="0.2">
      <c r="A108" s="634"/>
      <c r="B108" s="3"/>
      <c r="C108" s="3"/>
      <c r="D108" s="3"/>
      <c r="E108" s="3"/>
    </row>
    <row r="109" spans="1:5" ht="15.75" customHeight="1" x14ac:dyDescent="0.2">
      <c r="A109" s="11"/>
      <c r="B109" s="18"/>
      <c r="C109" s="9"/>
      <c r="D109" s="8"/>
      <c r="E109" s="9"/>
    </row>
    <row r="110" spans="1:5" ht="15.75" customHeight="1" x14ac:dyDescent="0.2">
      <c r="A110" s="11" t="s">
        <v>2</v>
      </c>
      <c r="B110" s="8">
        <v>1750000</v>
      </c>
      <c r="C110" s="9"/>
      <c r="D110" s="8"/>
      <c r="E110" s="9"/>
    </row>
    <row r="111" spans="1:5" ht="15.75" customHeight="1" x14ac:dyDescent="0.2">
      <c r="A111" s="11" t="s">
        <v>10</v>
      </c>
      <c r="B111" s="8">
        <v>250000</v>
      </c>
      <c r="C111" s="9"/>
      <c r="D111" s="8"/>
      <c r="E111" s="9"/>
    </row>
    <row r="112" spans="1:5" ht="15.75" customHeight="1" x14ac:dyDescent="0.2">
      <c r="A112" s="11" t="s">
        <v>6</v>
      </c>
      <c r="B112" s="8">
        <v>400000</v>
      </c>
      <c r="C112" s="9"/>
      <c r="D112" s="8"/>
      <c r="E112" s="9"/>
    </row>
    <row r="113" spans="1:5" ht="15" x14ac:dyDescent="0.2">
      <c r="A113" s="11"/>
      <c r="B113" s="18"/>
      <c r="C113" s="9"/>
      <c r="D113" s="8"/>
      <c r="E113" s="9"/>
    </row>
    <row r="114" spans="1:5" ht="26.25" customHeight="1" x14ac:dyDescent="0.2">
      <c r="A114" s="81" t="s">
        <v>28</v>
      </c>
      <c r="B114" s="82" t="s">
        <v>7</v>
      </c>
      <c r="C114" s="619" t="s">
        <v>0</v>
      </c>
      <c r="D114" s="619"/>
      <c r="E114" s="83" t="s">
        <v>29</v>
      </c>
    </row>
    <row r="115" spans="1:5" ht="13.5" customHeight="1" x14ac:dyDescent="0.25">
      <c r="A115" s="108" t="s">
        <v>66</v>
      </c>
      <c r="B115" s="109">
        <v>390000</v>
      </c>
      <c r="C115" s="664" t="s">
        <v>31</v>
      </c>
      <c r="D115" s="665"/>
      <c r="E115" s="667">
        <v>390000</v>
      </c>
    </row>
    <row r="116" spans="1:5" ht="31.5" customHeight="1" x14ac:dyDescent="0.2">
      <c r="A116" s="110" t="s">
        <v>65</v>
      </c>
      <c r="B116" s="84"/>
      <c r="C116" s="666"/>
      <c r="D116" s="666"/>
      <c r="E116" s="668"/>
    </row>
    <row r="117" spans="1:5" ht="26.25" customHeight="1" x14ac:dyDescent="0.2">
      <c r="A117" s="632" t="s">
        <v>67</v>
      </c>
      <c r="B117" s="111"/>
      <c r="C117" s="9"/>
      <c r="D117" s="9"/>
      <c r="E117" s="9"/>
    </row>
    <row r="118" spans="1:5" ht="14.25" customHeight="1" x14ac:dyDescent="0.2">
      <c r="A118" s="633"/>
      <c r="B118" s="111"/>
      <c r="C118" s="9"/>
      <c r="D118" s="9"/>
      <c r="E118" s="9"/>
    </row>
    <row r="119" spans="1:5" ht="25.5" customHeight="1" x14ac:dyDescent="0.25">
      <c r="A119" s="634"/>
      <c r="B119" s="21">
        <v>190000</v>
      </c>
      <c r="C119" s="3"/>
      <c r="D119" s="3"/>
      <c r="E119" s="3"/>
    </row>
    <row r="120" spans="1:5" ht="26.25" customHeight="1" x14ac:dyDescent="0.25">
      <c r="A120" s="632" t="s">
        <v>72</v>
      </c>
      <c r="B120" s="23">
        <v>200000</v>
      </c>
      <c r="C120" s="9"/>
      <c r="D120" s="9"/>
      <c r="E120" s="9"/>
    </row>
    <row r="121" spans="1:5" ht="52.5" customHeight="1" x14ac:dyDescent="0.2">
      <c r="A121" s="634"/>
      <c r="B121" s="112"/>
      <c r="C121" s="3"/>
      <c r="D121" s="3"/>
      <c r="E121" s="3"/>
    </row>
    <row r="122" spans="1:5" ht="14.25" customHeight="1" x14ac:dyDescent="0.25">
      <c r="A122" s="42"/>
      <c r="B122" s="26"/>
      <c r="C122" s="9"/>
      <c r="D122" s="9"/>
      <c r="E122" s="9"/>
    </row>
    <row r="123" spans="1:5" ht="15.75" customHeight="1" x14ac:dyDescent="0.2">
      <c r="A123" s="11" t="s">
        <v>8</v>
      </c>
      <c r="B123" s="18">
        <v>390000</v>
      </c>
      <c r="C123" s="9"/>
      <c r="D123" s="8"/>
      <c r="E123" s="9"/>
    </row>
    <row r="124" spans="1:5" ht="15.75" customHeight="1" x14ac:dyDescent="0.2">
      <c r="A124" s="11"/>
      <c r="B124" s="18"/>
      <c r="C124" s="9"/>
      <c r="D124" s="8"/>
      <c r="E124" s="9"/>
    </row>
    <row r="125" spans="1:5" ht="26.25" customHeight="1" x14ac:dyDescent="0.2">
      <c r="A125" s="81" t="s">
        <v>28</v>
      </c>
      <c r="B125" s="82" t="s">
        <v>7</v>
      </c>
      <c r="C125" s="619" t="s">
        <v>0</v>
      </c>
      <c r="D125" s="619"/>
      <c r="E125" s="83" t="s">
        <v>29</v>
      </c>
    </row>
    <row r="126" spans="1:5" ht="20.25" customHeight="1" x14ac:dyDescent="0.25">
      <c r="A126" s="96" t="s">
        <v>25</v>
      </c>
      <c r="B126" s="113">
        <v>100000</v>
      </c>
      <c r="C126" s="664" t="s">
        <v>31</v>
      </c>
      <c r="D126" s="665"/>
      <c r="E126" s="667">
        <v>100000</v>
      </c>
    </row>
    <row r="127" spans="1:5" ht="14.25" customHeight="1" x14ac:dyDescent="0.2">
      <c r="A127" s="97" t="s">
        <v>69</v>
      </c>
      <c r="B127" s="84"/>
      <c r="C127" s="666"/>
      <c r="D127" s="666"/>
      <c r="E127" s="668"/>
    </row>
    <row r="128" spans="1:5" ht="57" customHeight="1" x14ac:dyDescent="0.2">
      <c r="A128" s="114" t="s">
        <v>70</v>
      </c>
      <c r="B128" s="115"/>
      <c r="C128" s="38"/>
      <c r="D128" s="38"/>
      <c r="E128" s="37"/>
    </row>
    <row r="129" spans="1:5" ht="14.25" customHeight="1" x14ac:dyDescent="0.25">
      <c r="A129" s="42"/>
      <c r="B129" s="26"/>
      <c r="C129" s="9"/>
      <c r="D129" s="9"/>
      <c r="E129" s="9"/>
    </row>
    <row r="130" spans="1:5" ht="15.75" customHeight="1" x14ac:dyDescent="0.2">
      <c r="A130" s="11" t="s">
        <v>71</v>
      </c>
      <c r="B130" s="18">
        <v>100000</v>
      </c>
      <c r="C130" s="9"/>
      <c r="D130" s="8"/>
      <c r="E130" s="9"/>
    </row>
    <row r="131" spans="1:5" ht="16.5" customHeight="1" x14ac:dyDescent="0.2">
      <c r="A131" s="11"/>
      <c r="B131" s="41"/>
      <c r="C131" s="30"/>
      <c r="D131" s="30"/>
      <c r="E131" s="29"/>
    </row>
    <row r="132" spans="1:5" ht="26.25" customHeight="1" x14ac:dyDescent="0.2">
      <c r="A132" s="81" t="s">
        <v>28</v>
      </c>
      <c r="B132" s="82" t="s">
        <v>7</v>
      </c>
      <c r="C132" s="619" t="s">
        <v>0</v>
      </c>
      <c r="D132" s="619"/>
      <c r="E132" s="83" t="s">
        <v>29</v>
      </c>
    </row>
    <row r="133" spans="1:5" ht="15" customHeight="1" x14ac:dyDescent="0.25">
      <c r="A133" s="64" t="s">
        <v>68</v>
      </c>
      <c r="B133" s="109">
        <v>220000</v>
      </c>
      <c r="C133" s="650" t="s">
        <v>32</v>
      </c>
      <c r="D133" s="651"/>
      <c r="E133" s="116">
        <v>195000</v>
      </c>
    </row>
    <row r="134" spans="1:5" ht="28.5" customHeight="1" x14ac:dyDescent="0.2">
      <c r="A134" s="97" t="s">
        <v>14</v>
      </c>
      <c r="B134" s="84"/>
      <c r="C134" s="662" t="s">
        <v>31</v>
      </c>
      <c r="D134" s="663"/>
      <c r="E134" s="117">
        <v>25000</v>
      </c>
    </row>
    <row r="135" spans="1:5" ht="51.75" customHeight="1" x14ac:dyDescent="0.2">
      <c r="A135" s="661" t="s">
        <v>73</v>
      </c>
      <c r="B135" s="122"/>
      <c r="C135" s="118"/>
      <c r="D135" s="118"/>
      <c r="E135" s="119"/>
    </row>
    <row r="136" spans="1:5" ht="26.25" customHeight="1" x14ac:dyDescent="0.25">
      <c r="A136" s="642"/>
      <c r="B136" s="21"/>
      <c r="C136" s="120"/>
      <c r="D136" s="120"/>
      <c r="E136" s="67"/>
    </row>
    <row r="137" spans="1:5" ht="16.5" customHeight="1" x14ac:dyDescent="0.25">
      <c r="A137" s="36"/>
      <c r="B137" s="26"/>
      <c r="C137" s="30"/>
      <c r="D137" s="30"/>
      <c r="E137" s="49"/>
    </row>
    <row r="138" spans="1:5" ht="27.75" customHeight="1" x14ac:dyDescent="0.25">
      <c r="A138" s="11" t="s">
        <v>74</v>
      </c>
      <c r="B138" s="121">
        <v>100000</v>
      </c>
      <c r="C138" s="9"/>
      <c r="D138" s="8"/>
      <c r="E138" s="9"/>
    </row>
    <row r="139" spans="1:5" ht="13.5" customHeight="1" x14ac:dyDescent="0.2">
      <c r="A139" s="7"/>
      <c r="B139" s="7"/>
      <c r="C139" s="9"/>
      <c r="D139" s="7"/>
      <c r="E139" s="7"/>
    </row>
    <row r="140" spans="1:5" ht="13.5" customHeight="1" x14ac:dyDescent="0.2">
      <c r="A140" s="7"/>
      <c r="B140" s="7"/>
      <c r="C140" s="9"/>
      <c r="D140" s="7"/>
      <c r="E140" s="7"/>
    </row>
    <row r="141" spans="1:5" x14ac:dyDescent="0.2">
      <c r="A141" s="7"/>
      <c r="B141" s="7"/>
      <c r="C141" s="9"/>
      <c r="D141" s="7"/>
      <c r="E141" s="7"/>
    </row>
    <row r="142" spans="1:5" x14ac:dyDescent="0.2">
      <c r="A142" s="7"/>
      <c r="B142" s="7"/>
      <c r="C142" s="9"/>
      <c r="D142" s="7"/>
      <c r="E142" s="7"/>
    </row>
    <row r="143" spans="1:5" x14ac:dyDescent="0.2">
      <c r="A143" s="7"/>
      <c r="B143" s="7"/>
      <c r="C143" s="9"/>
      <c r="D143" s="7"/>
      <c r="E143" s="7"/>
    </row>
    <row r="144" spans="1:5" x14ac:dyDescent="0.2">
      <c r="A144" s="7"/>
      <c r="B144" s="7"/>
      <c r="C144" s="9"/>
      <c r="D144" s="7"/>
      <c r="E144" s="7"/>
    </row>
    <row r="145" spans="1:5" x14ac:dyDescent="0.2">
      <c r="A145" s="7"/>
      <c r="B145" s="7"/>
      <c r="C145" s="9"/>
      <c r="D145" s="7"/>
      <c r="E145" s="7"/>
    </row>
    <row r="146" spans="1:5" x14ac:dyDescent="0.2">
      <c r="A146" s="7"/>
      <c r="B146" s="7"/>
      <c r="C146" s="9"/>
      <c r="D146" s="7"/>
      <c r="E146" s="7"/>
    </row>
    <row r="147" spans="1:5" x14ac:dyDescent="0.2">
      <c r="A147" s="7"/>
      <c r="B147" s="7"/>
      <c r="C147" s="9"/>
      <c r="D147" s="7"/>
      <c r="E147" s="7"/>
    </row>
    <row r="148" spans="1:5" x14ac:dyDescent="0.2">
      <c r="A148" s="7"/>
      <c r="B148" s="7"/>
      <c r="C148" s="9"/>
      <c r="D148" s="7"/>
      <c r="E148" s="7"/>
    </row>
    <row r="149" spans="1:5" x14ac:dyDescent="0.2">
      <c r="A149" s="7"/>
      <c r="B149" s="7"/>
      <c r="C149" s="9"/>
      <c r="D149" s="7"/>
      <c r="E149" s="7"/>
    </row>
    <row r="150" spans="1:5" x14ac:dyDescent="0.2">
      <c r="A150" s="7"/>
      <c r="B150" s="7"/>
      <c r="C150" s="9"/>
      <c r="D150" s="7"/>
      <c r="E150" s="7"/>
    </row>
    <row r="151" spans="1:5" x14ac:dyDescent="0.2">
      <c r="A151" s="7"/>
      <c r="B151" s="7"/>
      <c r="C151" s="9"/>
      <c r="D151" s="7"/>
      <c r="E151" s="7"/>
    </row>
    <row r="152" spans="1:5" x14ac:dyDescent="0.2">
      <c r="A152" s="7"/>
      <c r="B152" s="7"/>
      <c r="C152" s="9"/>
      <c r="D152" s="7"/>
      <c r="E152" s="7"/>
    </row>
    <row r="153" spans="1:5" x14ac:dyDescent="0.2">
      <c r="A153" s="7"/>
      <c r="B153" s="7"/>
      <c r="C153" s="9"/>
      <c r="D153" s="7"/>
      <c r="E153" s="7"/>
    </row>
    <row r="154" spans="1:5" x14ac:dyDescent="0.2">
      <c r="A154" s="7"/>
      <c r="B154" s="7"/>
      <c r="C154" s="9"/>
      <c r="D154" s="7"/>
      <c r="E154" s="7"/>
    </row>
    <row r="155" spans="1:5" x14ac:dyDescent="0.2">
      <c r="A155" s="7"/>
      <c r="B155" s="7"/>
      <c r="C155" s="9"/>
      <c r="D155" s="7"/>
      <c r="E155" s="7"/>
    </row>
    <row r="156" spans="1:5" x14ac:dyDescent="0.2">
      <c r="A156" s="7"/>
      <c r="B156" s="7"/>
      <c r="C156" s="9"/>
      <c r="D156" s="7"/>
      <c r="E156" s="7"/>
    </row>
    <row r="157" spans="1:5" x14ac:dyDescent="0.2">
      <c r="A157" s="7"/>
      <c r="B157" s="7"/>
      <c r="C157" s="9"/>
      <c r="D157" s="7"/>
      <c r="E157" s="7"/>
    </row>
    <row r="158" spans="1:5" x14ac:dyDescent="0.2">
      <c r="A158" s="7"/>
      <c r="B158" s="7"/>
      <c r="C158" s="9"/>
      <c r="D158" s="7"/>
      <c r="E158" s="7"/>
    </row>
    <row r="159" spans="1:5" x14ac:dyDescent="0.2">
      <c r="A159" s="7"/>
      <c r="B159" s="7"/>
      <c r="C159" s="9"/>
      <c r="D159" s="7"/>
      <c r="E159" s="7"/>
    </row>
    <row r="160" spans="1:5" x14ac:dyDescent="0.2">
      <c r="A160" s="7"/>
      <c r="B160" s="7"/>
      <c r="C160" s="9"/>
      <c r="D160" s="7"/>
      <c r="E160" s="7"/>
    </row>
    <row r="161" spans="1:5" x14ac:dyDescent="0.2">
      <c r="A161" s="7"/>
      <c r="B161" s="7"/>
      <c r="C161" s="9"/>
      <c r="D161" s="7"/>
      <c r="E161" s="7"/>
    </row>
    <row r="162" spans="1:5" x14ac:dyDescent="0.2">
      <c r="A162" s="7"/>
      <c r="B162" s="7"/>
      <c r="C162" s="9"/>
      <c r="D162" s="7"/>
      <c r="E162" s="7"/>
    </row>
    <row r="163" spans="1:5" x14ac:dyDescent="0.2">
      <c r="A163" s="7"/>
      <c r="B163" s="7"/>
      <c r="C163" s="9"/>
      <c r="D163" s="7"/>
      <c r="E163" s="7"/>
    </row>
    <row r="164" spans="1:5" x14ac:dyDescent="0.2">
      <c r="A164" s="7"/>
      <c r="B164" s="7"/>
      <c r="C164" s="9"/>
      <c r="D164" s="7"/>
      <c r="E164" s="7"/>
    </row>
    <row r="165" spans="1:5" x14ac:dyDescent="0.2">
      <c r="A165" s="7"/>
      <c r="B165" s="7"/>
      <c r="C165" s="9"/>
      <c r="D165" s="7"/>
      <c r="E165" s="7"/>
    </row>
    <row r="166" spans="1:5" x14ac:dyDescent="0.2">
      <c r="A166" s="7"/>
      <c r="B166" s="7"/>
      <c r="C166" s="9"/>
      <c r="D166" s="7"/>
      <c r="E166" s="7"/>
    </row>
    <row r="167" spans="1:5" x14ac:dyDescent="0.2">
      <c r="A167" s="7"/>
      <c r="B167" s="7"/>
      <c r="C167" s="9"/>
      <c r="D167" s="7"/>
      <c r="E167" s="7"/>
    </row>
    <row r="168" spans="1:5" x14ac:dyDescent="0.2">
      <c r="A168" s="7"/>
      <c r="B168" s="7"/>
      <c r="C168" s="9"/>
      <c r="D168" s="7"/>
      <c r="E168" s="7"/>
    </row>
    <row r="169" spans="1:5" x14ac:dyDescent="0.2">
      <c r="A169" s="7"/>
      <c r="B169" s="7"/>
      <c r="C169" s="9"/>
      <c r="D169" s="7"/>
      <c r="E169" s="7"/>
    </row>
    <row r="170" spans="1:5" x14ac:dyDescent="0.2">
      <c r="A170" s="7"/>
      <c r="B170" s="7"/>
      <c r="C170" s="9"/>
      <c r="D170" s="7"/>
      <c r="E170" s="7"/>
    </row>
    <row r="171" spans="1:5" ht="15" customHeight="1" x14ac:dyDescent="0.2">
      <c r="A171" s="7"/>
      <c r="B171" s="7"/>
      <c r="C171" s="9"/>
      <c r="D171" s="7"/>
      <c r="E171" s="7"/>
    </row>
    <row r="172" spans="1:5" ht="15" customHeight="1" x14ac:dyDescent="0.2">
      <c r="A172" s="50"/>
      <c r="B172" s="50"/>
      <c r="C172" s="51"/>
      <c r="D172" s="52"/>
      <c r="E172" s="50"/>
    </row>
    <row r="173" spans="1:5" ht="15" customHeight="1" x14ac:dyDescent="0.2">
      <c r="A173" s="50"/>
      <c r="B173" s="50"/>
      <c r="C173" s="51"/>
      <c r="D173" s="52"/>
      <c r="E173" s="50"/>
    </row>
    <row r="174" spans="1:5" ht="15" customHeight="1" x14ac:dyDescent="0.2">
      <c r="A174" s="50"/>
      <c r="B174" s="50"/>
      <c r="C174" s="51"/>
      <c r="D174" s="52"/>
      <c r="E174" s="50"/>
    </row>
    <row r="175" spans="1:5" ht="15" customHeight="1" x14ac:dyDescent="0.2">
      <c r="A175" s="4"/>
      <c r="B175" s="4"/>
      <c r="C175" s="5"/>
      <c r="D175" s="6"/>
      <c r="E175" s="4"/>
    </row>
    <row r="176" spans="1:5" ht="15" customHeight="1" x14ac:dyDescent="0.2">
      <c r="A176" s="4"/>
      <c r="B176" s="4"/>
      <c r="C176" s="5"/>
      <c r="D176" s="6"/>
      <c r="E176" s="4"/>
    </row>
    <row r="177" spans="1:5" x14ac:dyDescent="0.2">
      <c r="A177" s="4"/>
      <c r="B177" s="4"/>
      <c r="C177" s="5"/>
      <c r="D177" s="6"/>
      <c r="E177" s="4"/>
    </row>
  </sheetData>
  <mergeCells count="87">
    <mergeCell ref="E126:E127"/>
    <mergeCell ref="C126:D127"/>
    <mergeCell ref="C103:D103"/>
    <mergeCell ref="C78:D78"/>
    <mergeCell ref="C71:D71"/>
    <mergeCell ref="C72:D72"/>
    <mergeCell ref="C73:D73"/>
    <mergeCell ref="E115:E116"/>
    <mergeCell ref="E79:E80"/>
    <mergeCell ref="E95:E96"/>
    <mergeCell ref="C90:D90"/>
    <mergeCell ref="C94:D94"/>
    <mergeCell ref="C97:D97"/>
    <mergeCell ref="C81:D81"/>
    <mergeCell ref="C89:D89"/>
    <mergeCell ref="B104:B105"/>
    <mergeCell ref="A106:A108"/>
    <mergeCell ref="A135:A136"/>
    <mergeCell ref="A117:A119"/>
    <mergeCell ref="C104:D104"/>
    <mergeCell ref="C105:D105"/>
    <mergeCell ref="C132:D132"/>
    <mergeCell ref="C114:D114"/>
    <mergeCell ref="C133:D133"/>
    <mergeCell ref="C134:D134"/>
    <mergeCell ref="A120:A121"/>
    <mergeCell ref="C115:D116"/>
    <mergeCell ref="C125:D125"/>
    <mergeCell ref="A92:B92"/>
    <mergeCell ref="B95:B96"/>
    <mergeCell ref="C95:D96"/>
    <mergeCell ref="A98:A99"/>
    <mergeCell ref="C99:D99"/>
    <mergeCell ref="B89:B90"/>
    <mergeCell ref="C91:D91"/>
    <mergeCell ref="C88:D88"/>
    <mergeCell ref="B79:B80"/>
    <mergeCell ref="C79:D80"/>
    <mergeCell ref="B66:B67"/>
    <mergeCell ref="A69:A70"/>
    <mergeCell ref="C70:D70"/>
    <mergeCell ref="C66:D66"/>
    <mergeCell ref="C67:D67"/>
    <mergeCell ref="A55:A56"/>
    <mergeCell ref="A58:A60"/>
    <mergeCell ref="C61:D61"/>
    <mergeCell ref="C65:D65"/>
    <mergeCell ref="C45:D45"/>
    <mergeCell ref="C48:D48"/>
    <mergeCell ref="C53:D53"/>
    <mergeCell ref="C54:D54"/>
    <mergeCell ref="C57:D57"/>
    <mergeCell ref="C55:D55"/>
    <mergeCell ref="C56:D56"/>
    <mergeCell ref="C58:D58"/>
    <mergeCell ref="C59:D59"/>
    <mergeCell ref="C39:D39"/>
    <mergeCell ref="C40:D40"/>
    <mergeCell ref="C42:D42"/>
    <mergeCell ref="A28:A30"/>
    <mergeCell ref="C30:D30"/>
    <mergeCell ref="C38:D38"/>
    <mergeCell ref="A17:A18"/>
    <mergeCell ref="C18:D18"/>
    <mergeCell ref="C26:D26"/>
    <mergeCell ref="C36:D36"/>
    <mergeCell ref="C37:D37"/>
    <mergeCell ref="C19:D19"/>
    <mergeCell ref="C20:D20"/>
    <mergeCell ref="C23:D23"/>
    <mergeCell ref="C24:D24"/>
    <mergeCell ref="C12:D12"/>
    <mergeCell ref="A13:A14"/>
    <mergeCell ref="C13:D13"/>
    <mergeCell ref="C15:D15"/>
    <mergeCell ref="C16:D16"/>
    <mergeCell ref="C14:D14"/>
    <mergeCell ref="A5:A11"/>
    <mergeCell ref="C7:D7"/>
    <mergeCell ref="C6:D6"/>
    <mergeCell ref="C5:D5"/>
    <mergeCell ref="C3:D3"/>
    <mergeCell ref="C4:D4"/>
    <mergeCell ref="C8:D8"/>
    <mergeCell ref="C9:D9"/>
    <mergeCell ref="C10:D10"/>
    <mergeCell ref="C11:D11"/>
  </mergeCells>
  <pageMargins left="0.7" right="0.7" top="0.75" bottom="0.75" header="0.3" footer="0.3"/>
  <pageSetup paperSize="9" scale="93" orientation="portrait" r:id="rId1"/>
  <rowBreaks count="2" manualBreakCount="2">
    <brk id="34" max="4" man="1"/>
    <brk id="5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F14" sqref="F14"/>
    </sheetView>
  </sheetViews>
  <sheetFormatPr defaultRowHeight="15" x14ac:dyDescent="0.25"/>
  <sheetData>
    <row r="1" spans="1:5" s="2" customFormat="1" x14ac:dyDescent="0.25">
      <c r="A1" s="24" t="s">
        <v>16</v>
      </c>
      <c r="B1" s="19"/>
      <c r="C1" s="34"/>
      <c r="D1" s="13"/>
      <c r="E1" s="15"/>
    </row>
    <row r="2" spans="1:5" s="2" customFormat="1" ht="46.5" customHeight="1" x14ac:dyDescent="0.2">
      <c r="A2" s="25" t="s">
        <v>15</v>
      </c>
      <c r="B2" s="20"/>
      <c r="C2" s="35"/>
      <c r="D2" s="14"/>
      <c r="E2" s="16"/>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List1</vt:lpstr>
      <vt:lpstr>List1 (2)</vt:lpstr>
      <vt:lpstr>List2</vt:lpstr>
      <vt:lpstr>List3</vt:lpstr>
      <vt:lpstr>List1!Podrucje_ispisa</vt:lpstr>
      <vt:lpstr>'List1 (2)'!Podrucje_ispisa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Martina</cp:lastModifiedBy>
  <cp:lastPrinted>2019-12-18T07:29:05Z</cp:lastPrinted>
  <dcterms:created xsi:type="dcterms:W3CDTF">2017-06-05T10:08:42Z</dcterms:created>
  <dcterms:modified xsi:type="dcterms:W3CDTF">2019-12-27T13:59:27Z</dcterms:modified>
</cp:coreProperties>
</file>